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615" windowWidth="19815" windowHeight="6855" activeTab="1"/>
  </bookViews>
  <sheets>
    <sheet name="Tổng hợp dố tiết" sheetId="1" r:id="rId1"/>
    <sheet name="TKB bù" sheetId="2" r:id="rId2"/>
    <sheet name="Sheet2" sheetId="3" r:id="rId3"/>
  </sheets>
  <definedNames/>
  <calcPr calcId="144525"/>
</workbook>
</file>

<file path=xl/sharedStrings.xml><?xml version="1.0" encoding="utf-8"?>
<sst xmlns="http://schemas.openxmlformats.org/spreadsheetml/2006/main" count="811" uniqueCount="233">
  <si>
    <t>.</t>
  </si>
  <si>
    <t>THEO DÕI CÁC TIẾT DẠY TUẦN 34,35</t>
  </si>
  <si>
    <t>NĂM HỌC 2021 - 2022</t>
  </si>
  <si>
    <r>
      <rPr>
        <b/>
        <sz val="11"/>
        <color theme="1"/>
        <rFont val="Times New Roman"/>
        <family val="2"/>
      </rPr>
      <t>Các đồng chí chú ý</t>
    </r>
    <r>
      <rPr>
        <b/>
        <sz val="11"/>
        <color rgb="FFFF00FF"/>
        <rFont val="Times New Roman"/>
        <family val="2"/>
      </rPr>
      <t xml:space="preserve"> đến ngày 21/5/2022 là kết thúc HKII.</t>
    </r>
    <r>
      <rPr>
        <b/>
        <sz val="14"/>
        <color theme="1"/>
        <rFont val="Times New Roman"/>
        <family val="2"/>
      </rPr>
      <t xml:space="preserve"> </t>
    </r>
    <r>
      <rPr>
        <b/>
        <sz val="11"/>
        <color theme="1"/>
        <rFont val="Times New Roman"/>
        <family val="2"/>
      </rPr>
      <t xml:space="preserve"> tính hết ngày 21/5/2022 đ/còn thừa, thiếu bao nhiêu tiết thì điền vào bảng này. Các đồng chí hoàn thành trong hôm nay.</t>
    </r>
    <r>
      <rPr>
        <b/>
        <sz val="15"/>
        <color theme="1"/>
        <rFont val="Times New Roman"/>
        <family val="2"/>
      </rPr>
      <t xml:space="preserve"> 
Các đồng chí ghi theo hướng dẫn màu xanh. </t>
    </r>
    <r>
      <rPr>
        <b/>
        <sz val="15"/>
        <color rgb="FFFF0000"/>
        <rFont val="Times New Roman"/>
        <family val="2"/>
      </rPr>
      <t xml:space="preserve">Nếu các đồng chí có tiết ngày thứ 4 thì không đếm các tiết đó. </t>
    </r>
    <r>
      <rPr>
        <b/>
        <sz val="11"/>
        <color theme="1"/>
        <rFont val="Times New Roman"/>
        <family val="2"/>
      </rPr>
      <t xml:space="preserve">
</t>
    </r>
  </si>
  <si>
    <t xml:space="preserve">Lớp </t>
  </si>
  <si>
    <t>Toán</t>
  </si>
  <si>
    <t>Lí</t>
  </si>
  <si>
    <t>Hóa</t>
  </si>
  <si>
    <t>Sinh</t>
  </si>
  <si>
    <t>CN</t>
  </si>
  <si>
    <t>Văn</t>
  </si>
  <si>
    <t>Sử (LS&amp;ĐL)</t>
  </si>
  <si>
    <t>Địa (LS&amp;ĐL)</t>
  </si>
  <si>
    <t>Công dân</t>
  </si>
  <si>
    <t>Anh</t>
  </si>
  <si>
    <t>Tin</t>
  </si>
  <si>
    <t>TD</t>
  </si>
  <si>
    <t>MT</t>
  </si>
  <si>
    <t>Nhạc</t>
  </si>
  <si>
    <t>HĐTN</t>
  </si>
  <si>
    <t>Tổng</t>
  </si>
  <si>
    <t>Thiếu</t>
  </si>
  <si>
    <t>Thừa</t>
  </si>
  <si>
    <t>6A1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</si>
  <si>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</si>
  <si>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</si>
  <si>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</si>
  <si>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</si>
  <si>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</si>
  <si>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</si>
  <si>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</si>
  <si>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</si>
  <si>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</si>
  <si>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</si>
  <si>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7G</t>
  </si>
  <si>
    <t>8A</t>
  </si>
  <si>
    <t>8B</t>
  </si>
  <si>
    <t>8C</t>
  </si>
  <si>
    <t>8D</t>
  </si>
  <si>
    <t>8E</t>
  </si>
  <si>
    <t>9A</t>
  </si>
  <si>
    <t>9B</t>
  </si>
  <si>
    <t>9C</t>
  </si>
  <si>
    <t>9D</t>
  </si>
  <si>
    <t>\</t>
  </si>
  <si>
    <t>9E</t>
  </si>
  <si>
    <t>9G</t>
  </si>
  <si>
    <t>Ví dụ</t>
  </si>
  <si>
    <t>tuần 31</t>
  </si>
  <si>
    <t>tuần 32</t>
  </si>
  <si>
    <t>tuần 33 (đến 7/5)</t>
  </si>
  <si>
    <t>số tiết bù tuần 31</t>
  </si>
  <si>
    <t>Tổng số tiết tính đến hết 7/5</t>
  </si>
  <si>
    <t>Số tiết còn lại</t>
  </si>
  <si>
    <t>Môn có tự chọn có thể tính riêng hoặc gộp vào đều được</t>
  </si>
  <si>
    <t>Vũ Trang</t>
  </si>
  <si>
    <t>4+ 2 tiết thi vào môn khác</t>
  </si>
  <si>
    <t>=155+4+2+5+3= 169</t>
  </si>
  <si>
    <t xml:space="preserve">=175-169=6 tiết </t>
  </si>
  <si>
    <t>Miền</t>
  </si>
  <si>
    <t>=154+4+2+5+3= 168</t>
  </si>
  <si>
    <t xml:space="preserve">=175-168=7 tiết </t>
  </si>
  <si>
    <t>-*</t>
  </si>
  <si>
    <t>TRƯỜNG THCS KIM SƠN</t>
  </si>
  <si>
    <t>Cả ngày. Thực hiện từ 16/05/2022 Lớp 9</t>
  </si>
  <si>
    <t>Thứ</t>
  </si>
  <si>
    <t>LỚP
  TIẾT</t>
  </si>
  <si>
    <t>GVCN: 
 GIANG</t>
  </si>
  <si>
    <t>GVCN: 
 HUYỀN</t>
  </si>
  <si>
    <t>GVCN: HIẾU</t>
  </si>
  <si>
    <t>GVCN: BÌNH</t>
  </si>
  <si>
    <t>GVCN:
 MIỀN</t>
  </si>
  <si>
    <t>GVCN: HẰNGt</t>
  </si>
  <si>
    <t>GVCN: NGỌC</t>
  </si>
  <si>
    <t>GVCN: L.NGÂN</t>
  </si>
  <si>
    <t>GVCN: LY</t>
  </si>
  <si>
    <t>GVCN: ÁNH</t>
  </si>
  <si>
    <t>GVCN: VỮNG</t>
  </si>
  <si>
    <t>GVCN: V.TRANG</t>
  </si>
  <si>
    <t>GVCN: Đ.MAI</t>
  </si>
  <si>
    <t>GVCN: LINH</t>
  </si>
  <si>
    <t>GVCN: HÀ</t>
  </si>
  <si>
    <t>GVCN: B.NGÂN</t>
  </si>
  <si>
    <t>GVCN: N.MAI</t>
  </si>
  <si>
    <t>GVCN: K.ANH</t>
  </si>
  <si>
    <t>GVCN: HIỀN</t>
  </si>
  <si>
    <t>GVCN: HẰNGa</t>
  </si>
  <si>
    <t>GVCN: NHẪN</t>
  </si>
  <si>
    <t>GVCN: 
 BIÊN</t>
  </si>
  <si>
    <t>Ss: 43</t>
  </si>
  <si>
    <t>Ss: 42</t>
  </si>
  <si>
    <t>Ss: 37</t>
  </si>
  <si>
    <t>Ss: 39</t>
  </si>
  <si>
    <t>Ss: 38</t>
  </si>
  <si>
    <t>Ss: 41</t>
  </si>
  <si>
    <t>Ss: 40</t>
  </si>
  <si>
    <t>Ss: 45</t>
  </si>
  <si>
    <t>Cc - Giang</t>
  </si>
  <si>
    <t>Cc - Huyền</t>
  </si>
  <si>
    <t>Cc - Hiếu</t>
  </si>
  <si>
    <t>Cc - Bình</t>
  </si>
  <si>
    <t>Cc - Miền</t>
  </si>
  <si>
    <t>Cc - Hằngt</t>
  </si>
  <si>
    <t>Cc - Ngọc</t>
  </si>
  <si>
    <t>Cc - L.Ngân</t>
  </si>
  <si>
    <t>Cc - Ly</t>
  </si>
  <si>
    <t>Cc - Ánh</t>
  </si>
  <si>
    <t>Cc - Vững</t>
  </si>
  <si>
    <t>Cc - V.Trang</t>
  </si>
  <si>
    <t>Cc - Đ.Mai</t>
  </si>
  <si>
    <t>Cc - Linh</t>
  </si>
  <si>
    <t>Cc - Hà</t>
  </si>
  <si>
    <t>Cc - B.Ngân</t>
  </si>
  <si>
    <t>Sh - Giang</t>
  </si>
  <si>
    <t>Sh - Huyền</t>
  </si>
  <si>
    <t>Sh - Hiếu</t>
  </si>
  <si>
    <t>Sh - Bình</t>
  </si>
  <si>
    <t>Sh - Miền</t>
  </si>
  <si>
    <t>Sh - Hằngt</t>
  </si>
  <si>
    <t>Sh - Ngọc</t>
  </si>
  <si>
    <t>Sh - L.Ngân</t>
  </si>
  <si>
    <t>Sh - Ly</t>
  </si>
  <si>
    <t>Sh - Ánh</t>
  </si>
  <si>
    <t>Sh - Vững</t>
  </si>
  <si>
    <t>Sh - V.Trang</t>
  </si>
  <si>
    <t>Sh - Đ.Mai</t>
  </si>
  <si>
    <t>Sh - Linh</t>
  </si>
  <si>
    <t>Sh - Hà</t>
  </si>
  <si>
    <t>Sh - B.Ngân</t>
  </si>
  <si>
    <t>Sh - N.Mai</t>
  </si>
  <si>
    <t>Sh - K.Anh</t>
  </si>
  <si>
    <t>Sh - Hiền</t>
  </si>
  <si>
    <t>Sh - Hằnga</t>
  </si>
  <si>
    <t>Sh - Nhẫn</t>
  </si>
  <si>
    <t>Sh - Biên</t>
  </si>
  <si>
    <t>Cd - Thúy</t>
  </si>
  <si>
    <t>Ls&amp;Đl(S) - Bình</t>
  </si>
  <si>
    <t>Td - Sỹ</t>
  </si>
  <si>
    <t>Đp - Lịch</t>
  </si>
  <si>
    <t>Cd - D.Trang</t>
  </si>
  <si>
    <t>N - V.Anh</t>
  </si>
  <si>
    <t>L - Ánh</t>
  </si>
  <si>
    <t>S - L.Ngân</t>
  </si>
  <si>
    <t>Td - Trung</t>
  </si>
  <si>
    <t>S - Vững</t>
  </si>
  <si>
    <t>T - Dung</t>
  </si>
  <si>
    <t>V - V.Trang</t>
  </si>
  <si>
    <t>S - Huyền</t>
  </si>
  <si>
    <t>V - Ly</t>
  </si>
  <si>
    <t>T - Ngọc</t>
  </si>
  <si>
    <t>T - B.Ngân</t>
  </si>
  <si>
    <t>H - Giang</t>
  </si>
  <si>
    <t>T - K.Anh</t>
  </si>
  <si>
    <t>Ls - Linh</t>
  </si>
  <si>
    <t>T - Hương</t>
  </si>
  <si>
    <t>V - Nhẫn</t>
  </si>
  <si>
    <t>T - Biên</t>
  </si>
  <si>
    <t>A - Hiếu</t>
  </si>
  <si>
    <t>V - Miền</t>
  </si>
  <si>
    <t>A - Hằngt</t>
  </si>
  <si>
    <t>Đ - L.Ngân</t>
  </si>
  <si>
    <t>A - Đ.Mai</t>
  </si>
  <si>
    <t>V - Hà</t>
  </si>
  <si>
    <t>V - N.Mai</t>
  </si>
  <si>
    <t>V - Hiền</t>
  </si>
  <si>
    <t>A - Hằnga</t>
  </si>
  <si>
    <t>S - Hoa</t>
  </si>
  <si>
    <t>Đ - P.Trang</t>
  </si>
  <si>
    <t>L - Chiến</t>
  </si>
  <si>
    <t>Khtn(L) - Nhung</t>
  </si>
  <si>
    <t>A - M Hẳng</t>
  </si>
  <si>
    <t>T - Lịch</t>
  </si>
  <si>
    <t>Mt - Mão</t>
  </si>
  <si>
    <t>T - Chiến</t>
  </si>
  <si>
    <t>Cn - Đ.Hằng</t>
  </si>
  <si>
    <t>Tin - Nguyệt</t>
  </si>
  <si>
    <t>A - Duyên</t>
  </si>
  <si>
    <t>H - Mão</t>
  </si>
  <si>
    <t>Tin - Hằngt</t>
  </si>
  <si>
    <t>Ls - Ly</t>
  </si>
  <si>
    <t>Ls&amp;Đl(S) - N.Mai</t>
  </si>
  <si>
    <t>Cn - Lịch</t>
  </si>
  <si>
    <t>MT - Thư</t>
  </si>
  <si>
    <t>HĐTN - Huyền</t>
  </si>
  <si>
    <t>HĐTN - Bình</t>
  </si>
  <si>
    <t>Đp - Miền</t>
  </si>
  <si>
    <t>Mt - Thư</t>
  </si>
  <si>
    <t>L - B.Ngân</t>
  </si>
  <si>
    <t>T - Liên</t>
  </si>
  <si>
    <t>Ls - Bình</t>
  </si>
  <si>
    <t>V - Thúy</t>
  </si>
  <si>
    <t>Cn - Vững</t>
  </si>
  <si>
    <t>Ls&amp;Đl(Đ) - P.Trang</t>
  </si>
  <si>
    <t>Ls&amp;Đl(S) - Linh</t>
  </si>
  <si>
    <t>Cd - Bình</t>
  </si>
  <si>
    <t>L - K.Anh</t>
  </si>
  <si>
    <t>T - Lan</t>
  </si>
  <si>
    <t>HĐTN - Giang</t>
  </si>
  <si>
    <t>HĐTN - Miền</t>
  </si>
  <si>
    <t>MT - M Hằng</t>
  </si>
  <si>
    <t>Tc - Biên</t>
  </si>
  <si>
    <t>Tc - K.Anh</t>
  </si>
  <si>
    <t>Tc - Ngọc</t>
  </si>
  <si>
    <t>Tc - Hương</t>
  </si>
  <si>
    <t>Tc - B.Ngân</t>
  </si>
  <si>
    <t>Vc - Hà</t>
  </si>
  <si>
    <t>Ac - Duyên</t>
  </si>
  <si>
    <t>Vc - V.Trang</t>
  </si>
  <si>
    <t>Vc - Hiền</t>
  </si>
  <si>
    <t>Vc - Miền</t>
  </si>
  <si>
    <t>Vc - Nhẫn</t>
  </si>
  <si>
    <t>Ac - Hiếu</t>
  </si>
  <si>
    <t>Thứ 7</t>
  </si>
  <si>
    <t>Vc - N.Mai</t>
  </si>
  <si>
    <t>Ac - Đ.Mai</t>
  </si>
  <si>
    <t>Ac - Hằnga</t>
  </si>
  <si>
    <t>NĂM HỌC 2021-2022</t>
  </si>
  <si>
    <t>THỜI KHÓA BIỂU HỌC KỲ II TUẦN 35</t>
  </si>
  <si>
    <t>Thứ 2
(16/5)</t>
  </si>
  <si>
    <t>Thứ 3
(17/5)</t>
  </si>
  <si>
    <t>Thứ 4
(18/5)</t>
  </si>
  <si>
    <t>Thứ 5
(19/5)</t>
  </si>
  <si>
    <t>Thứ 6</t>
  </si>
  <si>
    <t>H-Giang</t>
  </si>
  <si>
    <t xml:space="preserve">TỔNG HỢP SỐ TIẾT DẠY CÒN LẠI HKI THEO PPCT ĐÃ  XÂY DỰNG </t>
  </si>
  <si>
    <r>
      <rPr>
        <b/>
        <sz val="11"/>
        <color theme="1"/>
        <rFont val="Times New Roman"/>
        <family val="2"/>
      </rPr>
      <t xml:space="preserve">Các đồng chí điền số tiết dạy còn lại của HKI tính đến hết ngày 31/12/2021 vào ô tương ứng
</t>
    </r>
    <r>
      <rPr>
        <b/>
        <sz val="11"/>
        <color rgb="FFFF0000"/>
        <rFont val="Times New Roman"/>
        <family val="2"/>
      </rPr>
      <t>Môn LS&amp;ĐL phân môn Sử điền vào cột Sử, phân môn Địa điền vào cột Địa. Môn KHTN điền vào cột môn Sinh,</t>
    </r>
  </si>
  <si>
    <t>4+2tc</t>
  </si>
  <si>
    <t>3+2tc</t>
  </si>
  <si>
    <t>10 + 2TC</t>
  </si>
  <si>
    <t>4 + 2tc</t>
  </si>
  <si>
    <t>4+ 4(tc)</t>
  </si>
  <si>
    <t>5+ 1 TC</t>
  </si>
  <si>
    <t>5+3tc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</si>
</sst>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name val="Calibri"/>
      <family val="2"/>
    </font>
    <font>
      <sz val="11"/>
      <color rgb="FFFF0000"/>
      <name val="Times New Roman"/>
      <family val="2"/>
    </font>
    <font>
      <b/>
      <sz val="12"/>
      <color theme="1"/>
      <name val="Cambria"/>
      <family val="2"/>
    </font>
    <font>
      <sz val="8"/>
      <color theme="1"/>
      <name val="&quot;MS Sans Serif&quot;"/>
      <family val="2"/>
    </font>
    <font>
      <sz val="12"/>
      <color theme="1"/>
      <name val="Cambria"/>
      <family val="2"/>
    </font>
    <font>
      <b/>
      <sz val="8"/>
      <color theme="1"/>
      <name val="Cambria"/>
      <family val="2"/>
    </font>
    <font>
      <sz val="8"/>
      <color theme="1"/>
      <name val="Cambria"/>
      <family val="2"/>
    </font>
    <font>
      <b/>
      <sz val="8"/>
      <color theme="1"/>
      <name val="Tahoma"/>
      <family val="2"/>
    </font>
    <font>
      <sz val="8"/>
      <color theme="1"/>
      <name val="&quot;Times New Roman&quot;"/>
      <family val="2"/>
    </font>
    <font>
      <sz val="8"/>
      <color theme="1"/>
      <name val="Times New Roman"/>
      <family val="2"/>
    </font>
    <font>
      <sz val="7"/>
      <color theme="1"/>
      <name val="&quot;MS Sans Serif&quot;"/>
      <family val="2"/>
    </font>
    <font>
      <sz val="8"/>
      <color theme="1"/>
      <name val="Arial"/>
      <family val="2"/>
    </font>
    <font>
      <sz val="8"/>
      <color rgb="FFFFFF00"/>
      <name val="&quot;Times New Roman&quot;"/>
      <family val="2"/>
    </font>
    <font>
      <sz val="11"/>
      <color rgb="FF990000"/>
      <name val="Times New Roman"/>
      <family val="2"/>
    </font>
    <font>
      <b/>
      <sz val="11"/>
      <color rgb="FFFF00FF"/>
      <name val="Times New Roman"/>
      <family val="2"/>
    </font>
    <font>
      <b/>
      <sz val="14"/>
      <color theme="1"/>
      <name val="Times New Roman"/>
      <family val="2"/>
    </font>
    <font>
      <b/>
      <sz val="15"/>
      <color theme="1"/>
      <name val="Times New Roman"/>
      <family val="2"/>
    </font>
    <font>
      <b/>
      <sz val="15"/>
      <color rgb="FFFF0000"/>
      <name val="Times New Roman"/>
      <family val="2"/>
    </font>
    <font>
      <b/>
      <sz val="11"/>
      <color rgb="FFFF0000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/>
      <bottom style="thick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2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2" fillId="6" borderId="0" xfId="0" applyFont="1" applyFill="1" applyBorder="1"/>
    <xf numFmtId="0" fontId="3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2" fillId="3" borderId="0" xfId="0" applyFont="1" applyFill="1"/>
    <xf numFmtId="0" fontId="3" fillId="0" borderId="1" xfId="0" applyFont="1" applyBorder="1"/>
    <xf numFmtId="0" fontId="2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3" fillId="0" borderId="0" xfId="0" applyFont="1"/>
    <xf numFmtId="0" fontId="2" fillId="8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/>
    </xf>
    <xf numFmtId="0" fontId="2" fillId="11" borderId="1" xfId="0" applyFont="1" applyFill="1" applyBorder="1"/>
    <xf numFmtId="0" fontId="2" fillId="12" borderId="0" xfId="0" applyFont="1" applyFill="1" applyBorder="1"/>
    <xf numFmtId="0" fontId="5" fillId="11" borderId="1" xfId="0" applyFont="1" applyFill="1" applyBorder="1" applyAlignment="1">
      <alignment/>
    </xf>
    <xf numFmtId="0" fontId="0" fillId="0" borderId="0" xfId="0" applyFont="1" applyAlignment="1">
      <alignment/>
    </xf>
    <xf numFmtId="0" fontId="2" fillId="11" borderId="0" xfId="0" applyFont="1" applyFill="1" applyAlignment="1">
      <alignment/>
    </xf>
    <xf numFmtId="0" fontId="2" fillId="10" borderId="1" xfId="0" applyFont="1" applyFill="1" applyBorder="1" applyAlignment="1">
      <alignment/>
    </xf>
    <xf numFmtId="0" fontId="2" fillId="5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 quotePrefix="1">
      <alignment wrapText="1"/>
    </xf>
    <xf numFmtId="0" fontId="7" fillId="6" borderId="0" xfId="0" applyFont="1" applyFill="1" applyAlignment="1">
      <alignment horizontal="left" vertical="top"/>
    </xf>
    <xf numFmtId="0" fontId="12" fillId="11" borderId="2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5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6" xfId="0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0" fillId="13" borderId="0" xfId="0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14" borderId="1" xfId="0" applyFont="1" applyFill="1" applyBorder="1"/>
    <xf numFmtId="0" fontId="2" fillId="13" borderId="1" xfId="0" applyFont="1" applyFill="1" applyBorder="1" applyAlignment="1">
      <alignment/>
    </xf>
    <xf numFmtId="0" fontId="3" fillId="2" borderId="1" xfId="0" applyFont="1" applyFill="1" applyBorder="1"/>
    <xf numFmtId="0" fontId="2" fillId="2" borderId="1" xfId="0" applyFont="1" applyFill="1" applyBorder="1" applyAlignment="1">
      <alignment/>
    </xf>
    <xf numFmtId="0" fontId="2" fillId="2" borderId="1" xfId="0" applyFont="1" applyFill="1" applyBorder="1"/>
    <xf numFmtId="0" fontId="2" fillId="2" borderId="0" xfId="0" applyFont="1" applyFill="1"/>
    <xf numFmtId="0" fontId="17" fillId="10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3" borderId="1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4" xfId="0" applyFont="1" applyBorder="1"/>
    <xf numFmtId="0" fontId="3" fillId="15" borderId="10" xfId="0" applyFont="1" applyFill="1" applyBorder="1" applyAlignment="1">
      <alignment horizontal="center" wrapText="1"/>
    </xf>
    <xf numFmtId="0" fontId="4" fillId="0" borderId="10" xfId="0" applyFont="1" applyBorder="1"/>
    <xf numFmtId="0" fontId="4" fillId="0" borderId="10" xfId="0" applyFont="1" applyBorder="1"/>
    <xf numFmtId="0" fontId="12" fillId="16" borderId="11" xfId="0" applyFont="1" applyFill="1" applyBorder="1" applyAlignment="1">
      <alignment horizontal="center"/>
    </xf>
    <xf numFmtId="0" fontId="12" fillId="16" borderId="12" xfId="0" applyFont="1" applyFill="1" applyBorder="1" applyAlignment="1">
      <alignment horizontal="center"/>
    </xf>
    <xf numFmtId="0" fontId="12" fillId="16" borderId="2" xfId="0" applyFont="1" applyFill="1" applyBorder="1" applyAlignment="1">
      <alignment horizontal="center"/>
    </xf>
    <xf numFmtId="0" fontId="12" fillId="16" borderId="9" xfId="0" applyFont="1" applyFill="1" applyBorder="1" applyAlignment="1">
      <alignment horizontal="center"/>
    </xf>
    <xf numFmtId="0" fontId="12" fillId="16" borderId="13" xfId="0" applyFont="1" applyFill="1" applyBorder="1" applyAlignment="1">
      <alignment horizontal="center"/>
    </xf>
    <xf numFmtId="0" fontId="12" fillId="16" borderId="6" xfId="0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5" xfId="0" applyFont="1" applyFill="1" applyBorder="1" applyAlignment="1">
      <alignment horizontal="center"/>
    </xf>
    <xf numFmtId="0" fontId="12" fillId="18" borderId="3" xfId="0" applyFont="1" applyFill="1" applyBorder="1" applyAlignment="1">
      <alignment horizontal="center"/>
    </xf>
    <xf numFmtId="0" fontId="7" fillId="18" borderId="14" xfId="0" applyFont="1" applyFill="1" applyBorder="1" applyAlignment="1">
      <alignment horizontal="left" vertical="top"/>
    </xf>
    <xf numFmtId="0" fontId="12" fillId="18" borderId="5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2" fillId="19" borderId="5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12" fillId="17" borderId="15" xfId="0" applyFont="1" applyFill="1" applyBorder="1" applyAlignment="1">
      <alignment horizontal="center"/>
    </xf>
    <xf numFmtId="0" fontId="12" fillId="20" borderId="16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left" vertical="top"/>
    </xf>
    <xf numFmtId="0" fontId="12" fillId="18" borderId="2" xfId="0" applyFont="1" applyFill="1" applyBorder="1" applyAlignment="1">
      <alignment horizontal="center"/>
    </xf>
    <xf numFmtId="0" fontId="12" fillId="18" borderId="10" xfId="0" applyFont="1" applyFill="1" applyBorder="1" applyAlignment="1">
      <alignment horizontal="center"/>
    </xf>
    <xf numFmtId="0" fontId="13" fillId="17" borderId="6" xfId="0" applyFont="1" applyFill="1" applyBorder="1" applyAlignment="1">
      <alignment horizontal="center"/>
    </xf>
    <xf numFmtId="0" fontId="12" fillId="19" borderId="17" xfId="0" applyFont="1" applyFill="1" applyBorder="1" applyAlignment="1">
      <alignment horizontal="center"/>
    </xf>
    <xf numFmtId="0" fontId="12" fillId="17" borderId="18" xfId="0" applyFont="1" applyFill="1" applyBorder="1" applyAlignment="1">
      <alignment horizontal="center"/>
    </xf>
    <xf numFmtId="0" fontId="12" fillId="19" borderId="1" xfId="0" applyFont="1" applyFill="1" applyBorder="1" applyAlignment="1">
      <alignment horizontal="center"/>
    </xf>
    <xf numFmtId="0" fontId="12" fillId="18" borderId="19" xfId="0" applyFont="1" applyFill="1" applyBorder="1" applyAlignment="1">
      <alignment horizontal="center"/>
    </xf>
    <xf numFmtId="0" fontId="12" fillId="18" borderId="4" xfId="0" applyFont="1" applyFill="1" applyBorder="1" applyAlignment="1">
      <alignment horizontal="center"/>
    </xf>
    <xf numFmtId="0" fontId="7" fillId="18" borderId="0" xfId="0" applyFont="1" applyFill="1" applyAlignment="1">
      <alignment horizontal="left" vertical="top"/>
    </xf>
    <xf numFmtId="0" fontId="7" fillId="18" borderId="4" xfId="0" applyFont="1" applyFill="1" applyBorder="1" applyAlignment="1">
      <alignment horizontal="left" vertical="top"/>
    </xf>
    <xf numFmtId="0" fontId="12" fillId="19" borderId="2" xfId="0" applyFont="1" applyFill="1" applyBorder="1" applyAlignment="1">
      <alignment horizontal="center"/>
    </xf>
    <xf numFmtId="0" fontId="12" fillId="17" borderId="3" xfId="0" applyFont="1" applyFill="1" applyBorder="1" applyAlignment="1">
      <alignment horizontal="center"/>
    </xf>
    <xf numFmtId="0" fontId="12" fillId="20" borderId="3" xfId="0" applyFont="1" applyFill="1" applyBorder="1" applyAlignment="1">
      <alignment horizontal="center"/>
    </xf>
    <xf numFmtId="0" fontId="12" fillId="19" borderId="6" xfId="0" applyFont="1" applyFill="1" applyBorder="1" applyAlignment="1">
      <alignment horizontal="center"/>
    </xf>
    <xf numFmtId="0" fontId="0" fillId="20" borderId="0" xfId="0" applyFont="1" applyFill="1" applyAlignment="1">
      <alignment/>
    </xf>
    <xf numFmtId="0" fontId="12" fillId="19" borderId="3" xfId="0" applyFont="1" applyFill="1" applyBorder="1" applyAlignment="1">
      <alignment horizontal="center"/>
    </xf>
    <xf numFmtId="0" fontId="12" fillId="18" borderId="0" xfId="0" applyFont="1" applyFill="1" applyAlignment="1">
      <alignment horizontal="center"/>
    </xf>
    <xf numFmtId="0" fontId="12" fillId="18" borderId="20" xfId="0" applyFont="1" applyFill="1" applyBorder="1" applyAlignment="1">
      <alignment horizontal="center"/>
    </xf>
    <xf numFmtId="0" fontId="12" fillId="18" borderId="21" xfId="0" applyFont="1" applyFill="1" applyBorder="1" applyAlignment="1">
      <alignment horizontal="center"/>
    </xf>
    <xf numFmtId="0" fontId="7" fillId="18" borderId="22" xfId="0" applyFont="1" applyFill="1" applyBorder="1" applyAlignment="1">
      <alignment horizontal="left" vertical="top"/>
    </xf>
    <xf numFmtId="0" fontId="12" fillId="18" borderId="13" xfId="0" applyFont="1" applyFill="1" applyBorder="1" applyAlignment="1">
      <alignment horizontal="center"/>
    </xf>
    <xf numFmtId="0" fontId="12" fillId="21" borderId="2" xfId="0" applyFont="1" applyFill="1" applyBorder="1" applyAlignment="1">
      <alignment horizontal="center"/>
    </xf>
    <xf numFmtId="0" fontId="12" fillId="22" borderId="2" xfId="0" applyFont="1" applyFill="1" applyBorder="1" applyAlignment="1">
      <alignment horizontal="center"/>
    </xf>
    <xf numFmtId="0" fontId="12" fillId="22" borderId="4" xfId="0" applyFont="1" applyFill="1" applyBorder="1" applyAlignment="1">
      <alignment horizontal="center"/>
    </xf>
    <xf numFmtId="0" fontId="12" fillId="18" borderId="1" xfId="0" applyFont="1" applyFill="1" applyBorder="1" applyAlignment="1">
      <alignment horizontal="center"/>
    </xf>
    <xf numFmtId="0" fontId="8" fillId="18" borderId="0" xfId="0" applyFont="1" applyFill="1" applyAlignment="1">
      <alignment horizontal="center" vertical="top"/>
    </xf>
    <xf numFmtId="0" fontId="0" fillId="20" borderId="0" xfId="0" applyFont="1" applyFill="1" applyAlignment="1">
      <alignment/>
    </xf>
    <xf numFmtId="0" fontId="9" fillId="18" borderId="23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left" vertical="top"/>
    </xf>
    <xf numFmtId="0" fontId="9" fillId="18" borderId="9" xfId="0" applyFont="1" applyFill="1" applyBorder="1" applyAlignment="1">
      <alignment horizontal="center"/>
    </xf>
    <xf numFmtId="0" fontId="9" fillId="18" borderId="24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4" fillId="20" borderId="19" xfId="0" applyFont="1" applyFill="1" applyBorder="1"/>
    <xf numFmtId="0" fontId="4" fillId="20" borderId="4" xfId="0" applyFont="1" applyFill="1" applyBorder="1"/>
    <xf numFmtId="0" fontId="10" fillId="18" borderId="2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0" fillId="18" borderId="6" xfId="0" applyFont="1" applyFill="1" applyBorder="1" applyAlignment="1">
      <alignment horizontal="center"/>
    </xf>
    <xf numFmtId="0" fontId="4" fillId="20" borderId="6" xfId="0" applyFont="1" applyFill="1" applyBorder="1"/>
    <xf numFmtId="0" fontId="10" fillId="18" borderId="4" xfId="0" applyFont="1" applyFill="1" applyBorder="1" applyAlignment="1">
      <alignment horizontal="center"/>
    </xf>
    <xf numFmtId="0" fontId="10" fillId="18" borderId="0" xfId="0" applyFont="1" applyFill="1" applyAlignment="1">
      <alignment horizontal="center"/>
    </xf>
    <xf numFmtId="0" fontId="10" fillId="18" borderId="19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4" fillId="20" borderId="25" xfId="0" applyFont="1" applyFill="1" applyBorder="1"/>
    <xf numFmtId="0" fontId="11" fillId="18" borderId="6" xfId="0" applyFont="1" applyFill="1" applyBorder="1" applyAlignment="1">
      <alignment horizontal="center"/>
    </xf>
    <xf numFmtId="0" fontId="12" fillId="18" borderId="9" xfId="0" applyFont="1" applyFill="1" applyBorder="1" applyAlignment="1">
      <alignment horizontal="center"/>
    </xf>
    <xf numFmtId="0" fontId="12" fillId="18" borderId="26" xfId="0" applyFont="1" applyFill="1" applyBorder="1" applyAlignment="1">
      <alignment horizontal="center"/>
    </xf>
    <xf numFmtId="0" fontId="12" fillId="18" borderId="27" xfId="0" applyFont="1" applyFill="1" applyBorder="1" applyAlignment="1">
      <alignment horizontal="center"/>
    </xf>
    <xf numFmtId="0" fontId="12" fillId="18" borderId="7" xfId="0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/>
    </xf>
    <xf numFmtId="0" fontId="0" fillId="19" borderId="0" xfId="0" applyFont="1" applyFill="1" applyAlignment="1">
      <alignment/>
    </xf>
    <xf numFmtId="0" fontId="4" fillId="20" borderId="13" xfId="0" applyFont="1" applyFill="1" applyBorder="1"/>
    <xf numFmtId="0" fontId="11" fillId="18" borderId="25" xfId="0" applyFont="1" applyFill="1" applyBorder="1" applyAlignment="1">
      <alignment horizontal="center"/>
    </xf>
    <xf numFmtId="0" fontId="11" fillId="18" borderId="28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/>
    </xf>
    <xf numFmtId="0" fontId="12" fillId="18" borderId="29" xfId="0" applyFont="1" applyFill="1" applyBorder="1" applyAlignment="1">
      <alignment horizontal="center"/>
    </xf>
    <xf numFmtId="0" fontId="12" fillId="18" borderId="30" xfId="0" applyFont="1" applyFill="1" applyBorder="1" applyAlignment="1">
      <alignment horizontal="center"/>
    </xf>
    <xf numFmtId="0" fontId="12" fillId="19" borderId="4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4" fillId="18" borderId="0" xfId="0" applyFont="1" applyFill="1" applyAlignment="1">
      <alignment horizontal="left" vertical="top"/>
    </xf>
    <xf numFmtId="0" fontId="4" fillId="20" borderId="32" xfId="0" applyFont="1" applyFill="1" applyBorder="1"/>
    <xf numFmtId="0" fontId="12" fillId="18" borderId="33" xfId="0" applyFont="1" applyFill="1" applyBorder="1" applyAlignment="1">
      <alignment horizontal="center"/>
    </xf>
    <xf numFmtId="0" fontId="12" fillId="18" borderId="34" xfId="0" applyFont="1" applyFill="1" applyBorder="1" applyAlignment="1">
      <alignment horizontal="center"/>
    </xf>
    <xf numFmtId="0" fontId="12" fillId="18" borderId="35" xfId="0" applyFont="1" applyFill="1" applyBorder="1" applyAlignment="1">
      <alignment horizontal="center"/>
    </xf>
    <xf numFmtId="0" fontId="7" fillId="18" borderId="35" xfId="0" applyFont="1" applyFill="1" applyBorder="1" applyAlignment="1">
      <alignment horizontal="left" vertical="top"/>
    </xf>
    <xf numFmtId="0" fontId="14" fillId="18" borderId="35" xfId="0" applyFont="1" applyFill="1" applyBorder="1" applyAlignment="1">
      <alignment horizontal="left" vertical="top"/>
    </xf>
    <xf numFmtId="0" fontId="11" fillId="18" borderId="2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2" fillId="17" borderId="4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/>
    </xf>
    <xf numFmtId="0" fontId="11" fillId="18" borderId="10" xfId="0" applyFont="1" applyFill="1" applyBorder="1" applyAlignment="1">
      <alignment horizontal="center"/>
    </xf>
    <xf numFmtId="0" fontId="11" fillId="18" borderId="19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0" fontId="12" fillId="17" borderId="6" xfId="0" applyFont="1" applyFill="1" applyBorder="1" applyAlignment="1">
      <alignment horizontal="center"/>
    </xf>
    <xf numFmtId="0" fontId="12" fillId="17" borderId="10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5" fillId="17" borderId="0" xfId="0" applyFont="1" applyFill="1" applyAlignment="1">
      <alignment horizontal="left" vertical="top"/>
    </xf>
    <xf numFmtId="0" fontId="7" fillId="18" borderId="5" xfId="0" applyFont="1" applyFill="1" applyBorder="1" applyAlignment="1">
      <alignment horizontal="left" vertical="top"/>
    </xf>
    <xf numFmtId="0" fontId="7" fillId="18" borderId="2" xfId="0" applyFont="1" applyFill="1" applyBorder="1" applyAlignment="1">
      <alignment horizontal="left" vertical="top"/>
    </xf>
    <xf numFmtId="0" fontId="4" fillId="20" borderId="2" xfId="0" applyFont="1" applyFill="1" applyBorder="1"/>
    <xf numFmtId="0" fontId="6" fillId="18" borderId="0" xfId="0" applyFont="1" applyFill="1" applyAlignment="1">
      <alignment horizontal="left" vertical="top"/>
    </xf>
    <xf numFmtId="0" fontId="8" fillId="18" borderId="0" xfId="0" applyFont="1" applyFill="1" applyAlignment="1">
      <alignment horizontal="left" vertical="top"/>
    </xf>
    <xf numFmtId="0" fontId="6" fillId="18" borderId="0" xfId="0" applyFont="1" applyFill="1" applyAlignment="1">
      <alignment horizontal="center" vertical="top"/>
    </xf>
    <xf numFmtId="0" fontId="11" fillId="18" borderId="36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center"/>
    </xf>
    <xf numFmtId="0" fontId="4" fillId="20" borderId="37" xfId="0" applyFont="1" applyFill="1" applyBorder="1"/>
    <xf numFmtId="0" fontId="11" fillId="18" borderId="37" xfId="0" applyFont="1" applyFill="1" applyBorder="1" applyAlignment="1">
      <alignment horizontal="center"/>
    </xf>
    <xf numFmtId="0" fontId="7" fillId="18" borderId="27" xfId="0" applyFont="1" applyFill="1" applyBorder="1" applyAlignment="1">
      <alignment horizontal="left" vertical="top"/>
    </xf>
    <xf numFmtId="0" fontId="12" fillId="18" borderId="38" xfId="0" applyFont="1" applyFill="1" applyBorder="1" applyAlignment="1">
      <alignment horizontal="center"/>
    </xf>
    <xf numFmtId="0" fontId="11" fillId="18" borderId="25" xfId="0" applyFont="1" applyFill="1" applyBorder="1" applyAlignment="1">
      <alignment horizontal="center" vertical="center" wrapText="1"/>
    </xf>
    <xf numFmtId="0" fontId="11" fillId="18" borderId="11" xfId="0" applyFont="1" applyFill="1" applyBorder="1" applyAlignment="1">
      <alignment horizontal="center"/>
    </xf>
    <xf numFmtId="0" fontId="12" fillId="16" borderId="29" xfId="0" applyFont="1" applyFill="1" applyBorder="1" applyAlignment="1">
      <alignment horizontal="center"/>
    </xf>
    <xf numFmtId="0" fontId="12" fillId="16" borderId="30" xfId="0" applyFont="1" applyFill="1" applyBorder="1" applyAlignment="1">
      <alignment horizontal="center"/>
    </xf>
    <xf numFmtId="0" fontId="12" fillId="16" borderId="10" xfId="0" applyFont="1" applyFill="1" applyBorder="1" applyAlignment="1">
      <alignment horizontal="center"/>
    </xf>
    <xf numFmtId="0" fontId="7" fillId="16" borderId="0" xfId="0" applyFont="1" applyFill="1" applyAlignment="1">
      <alignment horizontal="left" vertical="top"/>
    </xf>
    <xf numFmtId="0" fontId="12" fillId="16" borderId="4" xfId="0" applyFont="1" applyFill="1" applyBorder="1" applyAlignment="1">
      <alignment horizontal="center"/>
    </xf>
    <xf numFmtId="0" fontId="12" fillId="16" borderId="20" xfId="0" applyFont="1" applyFill="1" applyBorder="1" applyAlignment="1">
      <alignment horizontal="center"/>
    </xf>
    <xf numFmtId="0" fontId="14" fillId="16" borderId="0" xfId="0" applyFont="1" applyFill="1" applyAlignment="1">
      <alignment horizontal="left" vertical="top"/>
    </xf>
    <xf numFmtId="0" fontId="11" fillId="18" borderId="35" xfId="0" applyFont="1" applyFill="1" applyBorder="1" applyAlignment="1">
      <alignment horizontal="center"/>
    </xf>
    <xf numFmtId="0" fontId="12" fillId="16" borderId="39" xfId="0" applyFont="1" applyFill="1" applyBorder="1" applyAlignment="1">
      <alignment horizontal="center"/>
    </xf>
    <xf numFmtId="0" fontId="12" fillId="16" borderId="34" xfId="0" applyFont="1" applyFill="1" applyBorder="1" applyAlignment="1">
      <alignment horizontal="center"/>
    </xf>
    <xf numFmtId="0" fontId="7" fillId="16" borderId="35" xfId="0" applyFont="1" applyFill="1" applyBorder="1" applyAlignment="1">
      <alignment horizontal="left" vertical="top"/>
    </xf>
    <xf numFmtId="0" fontId="12" fillId="16" borderId="33" xfId="0" applyFont="1" applyFill="1" applyBorder="1" applyAlignment="1">
      <alignment horizontal="center"/>
    </xf>
    <xf numFmtId="0" fontId="12" fillId="16" borderId="35" xfId="0" applyFont="1" applyFill="1" applyBorder="1" applyAlignment="1">
      <alignment horizontal="center"/>
    </xf>
    <xf numFmtId="0" fontId="14" fillId="16" borderId="35" xfId="0" applyFont="1" applyFill="1" applyBorder="1" applyAlignment="1">
      <alignment horizontal="left" vertical="top"/>
    </xf>
    <xf numFmtId="0" fontId="11" fillId="18" borderId="25" xfId="0" applyFont="1" applyFill="1" applyBorder="1" applyAlignment="1">
      <alignment horizontal="center" vertical="center"/>
    </xf>
    <xf numFmtId="0" fontId="12" fillId="18" borderId="40" xfId="0" applyFont="1" applyFill="1" applyBorder="1" applyAlignment="1">
      <alignment horizontal="center"/>
    </xf>
    <xf numFmtId="0" fontId="12" fillId="19" borderId="0" xfId="0" applyFont="1" applyFill="1" applyAlignment="1">
      <alignment horizontal="center"/>
    </xf>
    <xf numFmtId="0" fontId="12" fillId="18" borderId="31" xfId="0" applyFont="1" applyFill="1" applyBorder="1" applyAlignment="1">
      <alignment horizontal="center"/>
    </xf>
    <xf numFmtId="0" fontId="7" fillId="18" borderId="31" xfId="0" applyFont="1" applyFill="1" applyBorder="1" applyAlignment="1">
      <alignment horizontal="left" vertical="top"/>
    </xf>
    <xf numFmtId="0" fontId="16" fillId="18" borderId="14" xfId="0" applyFont="1" applyFill="1" applyBorder="1" applyAlignment="1">
      <alignment horizontal="center"/>
    </xf>
    <xf numFmtId="0" fontId="16" fillId="18" borderId="10" xfId="0" applyFont="1" applyFill="1" applyBorder="1" applyAlignment="1">
      <alignment horizontal="center"/>
    </xf>
    <xf numFmtId="0" fontId="12" fillId="19" borderId="3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3"/>
  <sheetViews>
    <sheetView workbookViewId="0" topLeftCell="A1"/>
  </sheetViews>
  <sheetFormatPr defaultColWidth="14.421875" defaultRowHeight="15" customHeight="1"/>
  <cols>
    <col min="1" max="1" width="7.140625" style="0" customWidth="1"/>
    <col min="2" max="2" width="6.57421875" style="0" customWidth="1"/>
    <col min="3" max="3" width="6.00390625" style="0" customWidth="1"/>
    <col min="4" max="4" width="6.28125" style="0" customWidth="1"/>
    <col min="5" max="5" width="6.140625" style="0" customWidth="1"/>
    <col min="6" max="6" width="6.421875" style="0" customWidth="1"/>
    <col min="7" max="7" width="6.57421875" style="0" customWidth="1"/>
    <col min="8" max="8" width="6.28125" style="0" customWidth="1"/>
    <col min="9" max="9" width="6.140625" style="0" customWidth="1"/>
    <col min="10" max="10" width="6.421875" style="0" customWidth="1"/>
    <col min="11" max="11" width="6.140625" style="0" customWidth="1"/>
    <col min="12" max="13" width="6.28125" style="0" customWidth="1"/>
    <col min="14" max="14" width="6.140625" style="0" customWidth="1"/>
    <col min="15" max="15" width="6.00390625" style="0" customWidth="1"/>
    <col min="16" max="16" width="6.421875" style="0" customWidth="1"/>
    <col min="17" max="18" width="6.7109375" style="0" customWidth="1"/>
    <col min="19" max="19" width="6.57421875" style="0" customWidth="1"/>
    <col min="20" max="21" width="6.421875" style="0" customWidth="1"/>
    <col min="22" max="22" width="6.57421875" style="0" customWidth="1"/>
    <col min="23" max="23" width="6.00390625" style="0" customWidth="1"/>
    <col min="24" max="24" width="6.8515625" style="0" customWidth="1"/>
    <col min="25" max="25" width="7.28125" style="0" customWidth="1"/>
    <col min="26" max="26" width="7.57421875" style="0" customWidth="1"/>
    <col min="27" max="27" width="7.00390625" style="0" customWidth="1"/>
    <col min="28" max="28" width="7.421875" style="0" customWidth="1"/>
    <col min="29" max="29" width="7.7109375" style="0" customWidth="1"/>
    <col min="30" max="30" width="7.140625" style="0" customWidth="1"/>
    <col min="31" max="31" width="6.28125" style="0" customWidth="1"/>
    <col min="32" max="32" width="6.8515625" style="0" customWidth="1"/>
    <col min="33" max="42" width="8.7109375" style="0" customWidth="1"/>
  </cols>
  <sheetData>
    <row r="1" spans="1:42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3.5" customHeight="1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3.5" customHeight="1">
      <c r="A3" s="59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36" customHeight="1">
      <c r="A4" s="62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4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30" customHeight="1">
      <c r="A5" s="3" t="s">
        <v>4</v>
      </c>
      <c r="B5" s="57" t="s">
        <v>5</v>
      </c>
      <c r="C5" s="58"/>
      <c r="D5" s="57" t="s">
        <v>6</v>
      </c>
      <c r="E5" s="58"/>
      <c r="F5" s="57" t="s">
        <v>7</v>
      </c>
      <c r="G5" s="58"/>
      <c r="H5" s="57" t="s">
        <v>8</v>
      </c>
      <c r="I5" s="58"/>
      <c r="J5" s="57" t="s">
        <v>9</v>
      </c>
      <c r="K5" s="58"/>
      <c r="L5" s="57" t="s">
        <v>10</v>
      </c>
      <c r="M5" s="58"/>
      <c r="N5" s="57" t="s">
        <v>11</v>
      </c>
      <c r="O5" s="58"/>
      <c r="P5" s="57" t="s">
        <v>12</v>
      </c>
      <c r="Q5" s="58"/>
      <c r="R5" s="57" t="s">
        <v>13</v>
      </c>
      <c r="S5" s="58"/>
      <c r="T5" s="57" t="s">
        <v>14</v>
      </c>
      <c r="U5" s="58"/>
      <c r="V5" s="57" t="s">
        <v>15</v>
      </c>
      <c r="W5" s="58"/>
      <c r="X5" s="57" t="s">
        <v>16</v>
      </c>
      <c r="Y5" s="58"/>
      <c r="Z5" s="57" t="s">
        <v>17</v>
      </c>
      <c r="AA5" s="58"/>
      <c r="AB5" s="57" t="s">
        <v>18</v>
      </c>
      <c r="AC5" s="58"/>
      <c r="AD5" s="57" t="s">
        <v>19</v>
      </c>
      <c r="AE5" s="58"/>
      <c r="AF5" s="4" t="s">
        <v>20</v>
      </c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3.5" customHeight="1">
      <c r="A6" s="5"/>
      <c r="B6" s="6" t="s">
        <v>21</v>
      </c>
      <c r="C6" s="5" t="s">
        <v>22</v>
      </c>
      <c r="D6" s="6" t="s">
        <v>21</v>
      </c>
      <c r="E6" s="5" t="s">
        <v>22</v>
      </c>
      <c r="F6" s="6" t="s">
        <v>21</v>
      </c>
      <c r="G6" s="5" t="s">
        <v>22</v>
      </c>
      <c r="H6" s="6" t="s">
        <v>21</v>
      </c>
      <c r="I6" s="5" t="s">
        <v>22</v>
      </c>
      <c r="J6" s="6" t="s">
        <v>21</v>
      </c>
      <c r="K6" s="5" t="s">
        <v>22</v>
      </c>
      <c r="L6" s="6" t="s">
        <v>21</v>
      </c>
      <c r="M6" s="5" t="s">
        <v>22</v>
      </c>
      <c r="N6" s="6" t="s">
        <v>21</v>
      </c>
      <c r="O6" s="5" t="s">
        <v>22</v>
      </c>
      <c r="P6" s="6" t="s">
        <v>21</v>
      </c>
      <c r="Q6" s="5" t="s">
        <v>22</v>
      </c>
      <c r="R6" s="6" t="s">
        <v>21</v>
      </c>
      <c r="S6" s="5" t="s">
        <v>22</v>
      </c>
      <c r="T6" s="7" t="s">
        <v>21</v>
      </c>
      <c r="U6" s="5" t="s">
        <v>22</v>
      </c>
      <c r="V6" s="6" t="s">
        <v>21</v>
      </c>
      <c r="W6" s="5" t="s">
        <v>22</v>
      </c>
      <c r="X6" s="6" t="s">
        <v>21</v>
      </c>
      <c r="Y6" s="5" t="s">
        <v>22</v>
      </c>
      <c r="Z6" s="6" t="s">
        <v>21</v>
      </c>
      <c r="AA6" s="5" t="s">
        <v>22</v>
      </c>
      <c r="AB6" s="6" t="s">
        <v>21</v>
      </c>
      <c r="AC6" s="5" t="s">
        <v>22</v>
      </c>
      <c r="AD6" s="6" t="s">
        <v>21</v>
      </c>
      <c r="AE6" s="5" t="s">
        <v>22</v>
      </c>
      <c r="AF6" s="8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3.5" customHeight="1">
      <c r="A7" s="9" t="s">
        <v>23</v>
      </c>
      <c r="B7" s="10">
        <v>2</v>
      </c>
      <c r="C7" s="11"/>
      <c r="D7" s="10"/>
      <c r="E7" s="11">
        <v>1</v>
      </c>
      <c r="F7" s="10"/>
      <c r="G7" s="11"/>
      <c r="H7" s="10">
        <v>1</v>
      </c>
      <c r="I7" s="11"/>
      <c r="J7" s="10"/>
      <c r="K7" s="11"/>
      <c r="L7" s="10"/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10"/>
      <c r="Y7" s="11"/>
      <c r="Z7" s="10"/>
      <c r="AA7" s="11"/>
      <c r="AB7" s="10"/>
      <c r="AC7" s="11"/>
      <c r="AD7" s="10">
        <v>2</v>
      </c>
      <c r="AE7" s="11"/>
      <c r="AF7" s="4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13.5" customHeight="1">
      <c r="A8" s="13" t="s">
        <v>24</v>
      </c>
      <c r="B8" s="14">
        <v>2</v>
      </c>
      <c r="C8" s="15"/>
      <c r="D8" s="14">
        <v>1</v>
      </c>
      <c r="E8" s="15"/>
      <c r="F8" s="14"/>
      <c r="G8" s="15"/>
      <c r="H8" s="14"/>
      <c r="I8" s="15"/>
      <c r="J8" s="14">
        <v>1</v>
      </c>
      <c r="K8" s="15"/>
      <c r="L8" s="16">
        <v>1</v>
      </c>
      <c r="M8" s="15"/>
      <c r="N8" s="14">
        <v>2</v>
      </c>
      <c r="O8" s="15"/>
      <c r="P8" s="14">
        <v>1</v>
      </c>
      <c r="Q8" s="15"/>
      <c r="R8" s="14">
        <v>2</v>
      </c>
      <c r="S8" s="15"/>
      <c r="T8" s="14">
        <v>2</v>
      </c>
      <c r="U8" s="15"/>
      <c r="V8" s="14"/>
      <c r="W8" s="15">
        <v>0</v>
      </c>
      <c r="X8" s="14">
        <v>3</v>
      </c>
      <c r="Y8" s="15"/>
      <c r="Z8" s="14">
        <v>1</v>
      </c>
      <c r="AA8" s="15"/>
      <c r="AB8" s="14"/>
      <c r="AC8" s="15">
        <v>0</v>
      </c>
      <c r="AD8" s="14">
        <v>5</v>
      </c>
      <c r="AE8" s="15"/>
      <c r="AF8" s="17">
        <f aca="true" t="shared" si="0" ref="AF8:AG8">AD8+AB8+Z8+X8+V8+T8+R8+P8+N8+L8+J8+H8+F8+D8+B8</f>
        <v>21</v>
      </c>
      <c r="AG8" s="17">
        <f t="shared" si="0"/>
        <v>0</v>
      </c>
      <c r="AH8" s="18">
        <f aca="true" t="shared" si="1" ref="AH8:AH25">AF8-AG8</f>
        <v>21</v>
      </c>
      <c r="AI8" s="2"/>
      <c r="AJ8" s="2"/>
      <c r="AK8" s="2"/>
      <c r="AL8" s="2"/>
      <c r="AM8" s="2"/>
      <c r="AN8" s="2"/>
      <c r="AO8" s="2"/>
      <c r="AP8" s="2"/>
    </row>
    <row r="9" spans="1:42" ht="13.5" customHeight="1">
      <c r="A9" s="13" t="s">
        <v>25</v>
      </c>
      <c r="B9" s="14">
        <v>1</v>
      </c>
      <c r="C9" s="15"/>
      <c r="D9" s="14">
        <v>3</v>
      </c>
      <c r="E9" s="15"/>
      <c r="F9" s="14"/>
      <c r="G9" s="15"/>
      <c r="H9" s="14"/>
      <c r="I9" s="15"/>
      <c r="J9" s="14">
        <v>1</v>
      </c>
      <c r="K9" s="15"/>
      <c r="L9" s="14">
        <v>2</v>
      </c>
      <c r="M9" s="15"/>
      <c r="N9" s="14">
        <v>2</v>
      </c>
      <c r="O9" s="15"/>
      <c r="P9" s="14"/>
      <c r="Q9" s="15">
        <v>1</v>
      </c>
      <c r="R9" s="14">
        <v>2</v>
      </c>
      <c r="S9" s="15"/>
      <c r="T9" s="14">
        <v>2</v>
      </c>
      <c r="U9" s="15"/>
      <c r="V9" s="14"/>
      <c r="W9" s="15">
        <v>1</v>
      </c>
      <c r="X9" s="14">
        <v>3</v>
      </c>
      <c r="Y9" s="15"/>
      <c r="Z9" s="14">
        <v>1</v>
      </c>
      <c r="AA9" s="15"/>
      <c r="AB9" s="14">
        <v>1</v>
      </c>
      <c r="AC9" s="15"/>
      <c r="AD9" s="16"/>
      <c r="AE9" s="15"/>
      <c r="AF9" s="17">
        <f aca="true" t="shared" si="2" ref="AF9:AG9">AD9+AB9+Z9+X9+V9+T9+R9+P9+N9+L9+J9+H9+F9+D9+B9</f>
        <v>18</v>
      </c>
      <c r="AG9" s="17">
        <f t="shared" si="2"/>
        <v>2</v>
      </c>
      <c r="AH9" s="18">
        <f t="shared" si="1"/>
        <v>16</v>
      </c>
      <c r="AI9" s="2"/>
      <c r="AJ9" s="2"/>
      <c r="AK9" s="2"/>
      <c r="AL9" s="2"/>
      <c r="AM9" s="2"/>
      <c r="AN9" s="2"/>
      <c r="AO9" s="2"/>
      <c r="AP9" s="2"/>
    </row>
    <row r="10" spans="1:42" ht="13.5" customHeight="1">
      <c r="A10" s="13" t="s">
        <v>26</v>
      </c>
      <c r="B10" s="14">
        <v>0</v>
      </c>
      <c r="C10" s="15"/>
      <c r="D10" s="14">
        <v>2</v>
      </c>
      <c r="E10" s="15"/>
      <c r="F10" s="14"/>
      <c r="G10" s="15"/>
      <c r="H10" s="14"/>
      <c r="I10" s="15"/>
      <c r="J10" s="14"/>
      <c r="K10" s="15">
        <v>1</v>
      </c>
      <c r="L10" s="14">
        <v>2</v>
      </c>
      <c r="M10" s="15"/>
      <c r="N10" s="14">
        <v>0</v>
      </c>
      <c r="O10" s="15">
        <v>0</v>
      </c>
      <c r="P10" s="14">
        <v>2</v>
      </c>
      <c r="Q10" s="15"/>
      <c r="R10" s="14">
        <v>1</v>
      </c>
      <c r="S10" s="15"/>
      <c r="T10" s="14">
        <v>3</v>
      </c>
      <c r="U10" s="15"/>
      <c r="V10" s="14"/>
      <c r="W10" s="15">
        <v>1</v>
      </c>
      <c r="X10" s="19">
        <v>4</v>
      </c>
      <c r="Y10" s="15"/>
      <c r="Z10" s="14">
        <v>2</v>
      </c>
      <c r="AA10" s="15"/>
      <c r="AB10" s="14">
        <v>2</v>
      </c>
      <c r="AC10" s="15"/>
      <c r="AD10" s="16"/>
      <c r="AE10" s="15"/>
      <c r="AF10" s="17">
        <f aca="true" t="shared" si="3" ref="AF10:AG10">AD10+AB10+Z10+X10+V10+T10+R10+P10+N10+L10+J10+H10+F10+D10+B10</f>
        <v>18</v>
      </c>
      <c r="AG10" s="17">
        <f t="shared" si="3"/>
        <v>2</v>
      </c>
      <c r="AH10" s="18">
        <f t="shared" si="1"/>
        <v>16</v>
      </c>
      <c r="AI10" s="2"/>
      <c r="AJ10" s="1">
        <v>1</v>
      </c>
      <c r="AK10" s="2"/>
      <c r="AL10" s="2"/>
      <c r="AM10" s="2"/>
      <c r="AN10" s="2"/>
      <c r="AO10" s="2"/>
      <c r="AP10" s="2"/>
    </row>
    <row r="11" spans="1:42" ht="13.5" customHeight="1">
      <c r="A11" s="13" t="s">
        <v>27</v>
      </c>
      <c r="B11" s="14">
        <v>0</v>
      </c>
      <c r="C11" s="15">
        <v>0</v>
      </c>
      <c r="D11" s="14">
        <v>3</v>
      </c>
      <c r="E11" s="15"/>
      <c r="F11" s="14"/>
      <c r="G11" s="15"/>
      <c r="H11" s="14"/>
      <c r="I11" s="15"/>
      <c r="J11" s="14"/>
      <c r="K11" s="15">
        <v>0</v>
      </c>
      <c r="L11" s="14">
        <v>0</v>
      </c>
      <c r="M11" s="15">
        <v>0</v>
      </c>
      <c r="N11" s="14">
        <v>0</v>
      </c>
      <c r="O11" s="15">
        <v>0</v>
      </c>
      <c r="P11" s="14"/>
      <c r="Q11" s="15">
        <v>1</v>
      </c>
      <c r="R11" s="14">
        <v>0</v>
      </c>
      <c r="S11" s="15">
        <v>0</v>
      </c>
      <c r="T11" s="14">
        <v>1</v>
      </c>
      <c r="U11" s="15"/>
      <c r="V11" s="14"/>
      <c r="W11" s="15">
        <v>0</v>
      </c>
      <c r="X11" s="14">
        <v>2</v>
      </c>
      <c r="Y11" s="15"/>
      <c r="Z11" s="14">
        <v>1</v>
      </c>
      <c r="AA11" s="15"/>
      <c r="AB11" s="14">
        <v>1</v>
      </c>
      <c r="AC11" s="15"/>
      <c r="AD11" s="16"/>
      <c r="AE11" s="15"/>
      <c r="AF11" s="17">
        <f aca="true" t="shared" si="4" ref="AF11:AG11">AD11+AB11+Z11+X11+V11+T11+R11+P11+N11+L11+J11+H11+F11+D11+B11</f>
        <v>8</v>
      </c>
      <c r="AG11" s="17">
        <f t="shared" si="4"/>
        <v>1</v>
      </c>
      <c r="AH11" s="18">
        <f t="shared" si="1"/>
        <v>7</v>
      </c>
      <c r="AI11" s="2"/>
      <c r="AJ11" s="2"/>
      <c r="AK11" s="2"/>
      <c r="AL11" s="2"/>
      <c r="AM11" s="2"/>
      <c r="AN11" s="2"/>
      <c r="AO11" s="2"/>
      <c r="AP11" s="2"/>
    </row>
    <row r="12" spans="1:42" ht="13.5" customHeight="1">
      <c r="A12" s="13" t="s">
        <v>28</v>
      </c>
      <c r="B12" s="14">
        <v>2</v>
      </c>
      <c r="C12" s="15"/>
      <c r="D12" s="14">
        <v>2</v>
      </c>
      <c r="E12" s="15"/>
      <c r="F12" s="14"/>
      <c r="G12" s="15"/>
      <c r="H12" s="14"/>
      <c r="I12" s="15"/>
      <c r="J12" s="14"/>
      <c r="K12" s="15">
        <v>1</v>
      </c>
      <c r="L12" s="14">
        <v>3</v>
      </c>
      <c r="M12" s="15"/>
      <c r="N12" s="14">
        <v>1</v>
      </c>
      <c r="O12" s="15"/>
      <c r="P12" s="14">
        <v>2</v>
      </c>
      <c r="Q12" s="15"/>
      <c r="R12" s="14">
        <v>4</v>
      </c>
      <c r="S12" s="15"/>
      <c r="T12" s="14">
        <v>2</v>
      </c>
      <c r="U12" s="15"/>
      <c r="V12" s="14"/>
      <c r="W12" s="15">
        <v>1</v>
      </c>
      <c r="X12" s="14">
        <v>1</v>
      </c>
      <c r="Y12" s="15"/>
      <c r="Z12" s="14">
        <v>1</v>
      </c>
      <c r="AA12" s="15"/>
      <c r="AB12" s="14"/>
      <c r="AC12" s="15"/>
      <c r="AD12" s="14">
        <v>3</v>
      </c>
      <c r="AE12" s="15"/>
      <c r="AF12" s="17">
        <f aca="true" t="shared" si="5" ref="AF12:AG12">AD12+AB12+Z12+X12+V12+T12+R12+P12+N12+L12+J12+H12+F12+D12+B12</f>
        <v>21</v>
      </c>
      <c r="AG12" s="17">
        <f t="shared" si="5"/>
        <v>2</v>
      </c>
      <c r="AH12" s="18">
        <f t="shared" si="1"/>
        <v>19</v>
      </c>
      <c r="AI12" s="2"/>
      <c r="AJ12" s="2"/>
      <c r="AK12" s="2"/>
      <c r="AL12" s="2"/>
      <c r="AM12" s="2"/>
      <c r="AN12" s="2"/>
      <c r="AO12" s="2"/>
      <c r="AP12" s="2"/>
    </row>
    <row r="13" spans="1:42" ht="13.5" customHeight="1">
      <c r="A13" s="20" t="s">
        <v>20</v>
      </c>
      <c r="B13" s="21">
        <f aca="true" t="shared" si="6" ref="B13:AF13">SUM(B8:B12)</f>
        <v>5</v>
      </c>
      <c r="C13" s="21">
        <f t="shared" si="6"/>
        <v>0</v>
      </c>
      <c r="D13" s="21">
        <f t="shared" si="6"/>
        <v>11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2</v>
      </c>
      <c r="K13" s="21">
        <f t="shared" si="6"/>
        <v>2</v>
      </c>
      <c r="L13" s="21">
        <f t="shared" si="6"/>
        <v>8</v>
      </c>
      <c r="M13" s="21">
        <f t="shared" si="6"/>
        <v>0</v>
      </c>
      <c r="N13" s="21">
        <f t="shared" si="6"/>
        <v>5</v>
      </c>
      <c r="O13" s="21">
        <f t="shared" si="6"/>
        <v>0</v>
      </c>
      <c r="P13" s="21">
        <f t="shared" si="6"/>
        <v>5</v>
      </c>
      <c r="Q13" s="21">
        <f t="shared" si="6"/>
        <v>2</v>
      </c>
      <c r="R13" s="21">
        <f t="shared" si="6"/>
        <v>9</v>
      </c>
      <c r="S13" s="21">
        <f t="shared" si="6"/>
        <v>0</v>
      </c>
      <c r="T13" s="21">
        <f t="shared" si="6"/>
        <v>10</v>
      </c>
      <c r="U13" s="21">
        <f t="shared" si="6"/>
        <v>0</v>
      </c>
      <c r="V13" s="21">
        <f t="shared" si="6"/>
        <v>0</v>
      </c>
      <c r="W13" s="21">
        <f t="shared" si="6"/>
        <v>3</v>
      </c>
      <c r="X13" s="21">
        <f t="shared" si="6"/>
        <v>13</v>
      </c>
      <c r="Y13" s="21">
        <f t="shared" si="6"/>
        <v>0</v>
      </c>
      <c r="Z13" s="21">
        <f t="shared" si="6"/>
        <v>6</v>
      </c>
      <c r="AA13" s="21">
        <f t="shared" si="6"/>
        <v>0</v>
      </c>
      <c r="AB13" s="21">
        <f t="shared" si="6"/>
        <v>4</v>
      </c>
      <c r="AC13" s="21">
        <f t="shared" si="6"/>
        <v>0</v>
      </c>
      <c r="AD13" s="21">
        <f t="shared" si="6"/>
        <v>8</v>
      </c>
      <c r="AE13" s="21">
        <f t="shared" si="6"/>
        <v>0</v>
      </c>
      <c r="AF13" s="21">
        <f t="shared" si="6"/>
        <v>86</v>
      </c>
      <c r="AG13" s="2"/>
      <c r="AH13" s="18">
        <f t="shared" si="1"/>
        <v>86</v>
      </c>
      <c r="AI13" s="2"/>
      <c r="AJ13" s="2"/>
      <c r="AK13" s="2"/>
      <c r="AL13" s="2"/>
      <c r="AM13" s="2"/>
      <c r="AN13" s="2"/>
      <c r="AO13" s="2"/>
      <c r="AP13" s="2"/>
    </row>
    <row r="14" spans="1:42" ht="13.5" customHeight="1">
      <c r="A14" s="13" t="s">
        <v>29</v>
      </c>
      <c r="B14" s="14">
        <v>4</v>
      </c>
      <c r="C14" s="15"/>
      <c r="D14" s="14"/>
      <c r="E14" s="15">
        <v>1</v>
      </c>
      <c r="F14" s="14"/>
      <c r="G14" s="15"/>
      <c r="H14" s="14">
        <v>0</v>
      </c>
      <c r="I14" s="15"/>
      <c r="J14" s="14">
        <v>1</v>
      </c>
      <c r="K14" s="15"/>
      <c r="L14" s="14">
        <v>1</v>
      </c>
      <c r="M14" s="15"/>
      <c r="N14" s="14"/>
      <c r="O14" s="15">
        <v>1</v>
      </c>
      <c r="P14" s="16">
        <v>0</v>
      </c>
      <c r="Q14" s="15">
        <v>0</v>
      </c>
      <c r="R14" s="14">
        <v>0</v>
      </c>
      <c r="S14" s="15"/>
      <c r="T14" s="14">
        <v>2</v>
      </c>
      <c r="U14" s="15"/>
      <c r="V14" s="14">
        <v>1</v>
      </c>
      <c r="W14" s="15"/>
      <c r="X14" s="14">
        <v>2</v>
      </c>
      <c r="Y14" s="15"/>
      <c r="Z14" s="14">
        <v>0</v>
      </c>
      <c r="AA14" s="15"/>
      <c r="AB14" s="14">
        <v>3</v>
      </c>
      <c r="AC14" s="15"/>
      <c r="AD14" s="14"/>
      <c r="AE14" s="15"/>
      <c r="AF14" s="17">
        <f aca="true" t="shared" si="7" ref="AF14:AG14">AD14+AB14+Z14+X14+V14+T14+R14+P14+N14+L14+J14+H14+F14+D14+B14</f>
        <v>14</v>
      </c>
      <c r="AG14" s="17">
        <f t="shared" si="7"/>
        <v>2</v>
      </c>
      <c r="AH14" s="18">
        <f t="shared" si="1"/>
        <v>12</v>
      </c>
      <c r="AI14" s="2"/>
      <c r="AJ14" s="2"/>
      <c r="AK14" s="2"/>
      <c r="AL14" s="2"/>
      <c r="AM14" s="2"/>
      <c r="AN14" s="2"/>
      <c r="AO14" s="2"/>
      <c r="AP14" s="2"/>
    </row>
    <row r="15" spans="1:42" ht="13.5" customHeight="1">
      <c r="A15" s="13" t="s">
        <v>30</v>
      </c>
      <c r="B15" s="14">
        <v>6</v>
      </c>
      <c r="C15" s="15"/>
      <c r="D15" s="14"/>
      <c r="E15" s="15">
        <v>1</v>
      </c>
      <c r="F15" s="14"/>
      <c r="G15" s="15"/>
      <c r="H15" s="14">
        <v>1</v>
      </c>
      <c r="I15" s="15"/>
      <c r="J15" s="14">
        <v>1</v>
      </c>
      <c r="K15" s="15"/>
      <c r="L15" s="14"/>
      <c r="M15" s="15">
        <v>1</v>
      </c>
      <c r="N15" s="14">
        <v>0</v>
      </c>
      <c r="O15" s="15">
        <v>0</v>
      </c>
      <c r="P15" s="16">
        <v>0</v>
      </c>
      <c r="Q15" s="15">
        <v>0</v>
      </c>
      <c r="R15" s="14">
        <v>1</v>
      </c>
      <c r="S15" s="15"/>
      <c r="T15" s="14">
        <v>3</v>
      </c>
      <c r="U15" s="15"/>
      <c r="V15" s="14">
        <v>0</v>
      </c>
      <c r="W15" s="15"/>
      <c r="X15" s="14">
        <v>2</v>
      </c>
      <c r="Y15" s="15"/>
      <c r="Z15" s="14">
        <v>1</v>
      </c>
      <c r="AA15" s="15"/>
      <c r="AB15" s="14"/>
      <c r="AC15" s="15">
        <v>0</v>
      </c>
      <c r="AD15" s="14"/>
      <c r="AE15" s="15"/>
      <c r="AF15" s="17">
        <f aca="true" t="shared" si="8" ref="AF15:AG15">AD15+AB15+Z15+X15+V15+T15+R15+P15+N15+L15+J15+H15+F15+D15+B15</f>
        <v>15</v>
      </c>
      <c r="AG15" s="17">
        <f t="shared" si="8"/>
        <v>2</v>
      </c>
      <c r="AH15" s="18">
        <f t="shared" si="1"/>
        <v>13</v>
      </c>
      <c r="AI15" s="2"/>
      <c r="AJ15" s="2"/>
      <c r="AK15" s="2"/>
      <c r="AL15" s="2"/>
      <c r="AM15" s="2"/>
      <c r="AN15" s="2"/>
      <c r="AO15" s="2"/>
      <c r="AP15" s="2"/>
    </row>
    <row r="16" spans="1:42" ht="13.5" customHeight="1">
      <c r="A16" s="13" t="s">
        <v>31</v>
      </c>
      <c r="B16" s="14">
        <v>0</v>
      </c>
      <c r="C16" s="15">
        <v>0</v>
      </c>
      <c r="D16" s="14"/>
      <c r="E16" s="15">
        <v>0</v>
      </c>
      <c r="F16" s="14"/>
      <c r="G16" s="15"/>
      <c r="H16" s="14">
        <v>1</v>
      </c>
      <c r="I16" s="15"/>
      <c r="J16" s="14">
        <v>0</v>
      </c>
      <c r="K16" s="15"/>
      <c r="L16" s="14">
        <v>1</v>
      </c>
      <c r="M16" s="15"/>
      <c r="N16" s="14">
        <v>1</v>
      </c>
      <c r="O16" s="15"/>
      <c r="P16" s="14">
        <v>1</v>
      </c>
      <c r="Q16" s="15"/>
      <c r="R16" s="14">
        <v>1</v>
      </c>
      <c r="S16" s="15"/>
      <c r="T16" s="14">
        <v>2</v>
      </c>
      <c r="U16" s="15"/>
      <c r="V16" s="14">
        <v>1</v>
      </c>
      <c r="W16" s="15"/>
      <c r="X16" s="14">
        <v>3</v>
      </c>
      <c r="Y16" s="15"/>
      <c r="Z16" s="14">
        <v>0</v>
      </c>
      <c r="AA16" s="15">
        <v>0</v>
      </c>
      <c r="AB16" s="14"/>
      <c r="AC16" s="15">
        <v>0</v>
      </c>
      <c r="AD16" s="14"/>
      <c r="AE16" s="15"/>
      <c r="AF16" s="17">
        <f aca="true" t="shared" si="9" ref="AF16:AG16">AD16+AB16+Z16+X16+V16+T16+R16+P16+N16+L16+J16+H16+F16+D16+B16</f>
        <v>11</v>
      </c>
      <c r="AG16" s="17">
        <f t="shared" si="9"/>
        <v>0</v>
      </c>
      <c r="AH16" s="18">
        <f t="shared" si="1"/>
        <v>11</v>
      </c>
      <c r="AI16" s="2"/>
      <c r="AJ16" s="2"/>
      <c r="AK16" s="2"/>
      <c r="AL16" s="2"/>
      <c r="AM16" s="2"/>
      <c r="AN16" s="2"/>
      <c r="AO16" s="2"/>
      <c r="AP16" s="2"/>
    </row>
    <row r="17" spans="1:42" ht="13.5" customHeight="1">
      <c r="A17" s="13" t="s">
        <v>32</v>
      </c>
      <c r="B17" s="14">
        <v>0</v>
      </c>
      <c r="C17" s="15">
        <v>0</v>
      </c>
      <c r="D17" s="14"/>
      <c r="E17" s="15">
        <v>1</v>
      </c>
      <c r="F17" s="14"/>
      <c r="G17" s="15"/>
      <c r="H17" s="14">
        <v>0</v>
      </c>
      <c r="I17" s="15"/>
      <c r="J17" s="14">
        <v>0</v>
      </c>
      <c r="K17" s="15"/>
      <c r="L17" s="14">
        <v>3</v>
      </c>
      <c r="M17" s="15"/>
      <c r="N17" s="14">
        <v>2</v>
      </c>
      <c r="O17" s="15"/>
      <c r="P17" s="16">
        <v>0</v>
      </c>
      <c r="Q17" s="15">
        <v>0</v>
      </c>
      <c r="R17" s="14">
        <v>0</v>
      </c>
      <c r="S17" s="15"/>
      <c r="T17" s="14">
        <v>1</v>
      </c>
      <c r="U17" s="15"/>
      <c r="V17" s="14">
        <v>1</v>
      </c>
      <c r="W17" s="15"/>
      <c r="X17" s="14">
        <v>3</v>
      </c>
      <c r="Y17" s="15"/>
      <c r="Z17" s="14">
        <v>0</v>
      </c>
      <c r="AA17" s="15">
        <v>0</v>
      </c>
      <c r="AB17" s="14"/>
      <c r="AC17" s="15">
        <v>0</v>
      </c>
      <c r="AD17" s="14"/>
      <c r="AE17" s="15"/>
      <c r="AF17" s="17">
        <f aca="true" t="shared" si="10" ref="AF17:AG17">AD17+AB17+Z17+X17+V17+T17+R17+P17+N17+L17+J17+H17+F17+D17+B17</f>
        <v>10</v>
      </c>
      <c r="AG17" s="17">
        <f t="shared" si="10"/>
        <v>1</v>
      </c>
      <c r="AH17" s="18">
        <f t="shared" si="1"/>
        <v>9</v>
      </c>
      <c r="AI17" s="2"/>
      <c r="AJ17" s="2"/>
      <c r="AK17" s="2"/>
      <c r="AL17" s="2"/>
      <c r="AM17" s="2"/>
      <c r="AN17" s="2"/>
      <c r="AO17" s="2"/>
      <c r="AP17" s="2"/>
    </row>
    <row r="18" spans="1:42" ht="13.5" customHeight="1">
      <c r="A18" s="13" t="s">
        <v>33</v>
      </c>
      <c r="B18" s="14">
        <v>2</v>
      </c>
      <c r="C18" s="15"/>
      <c r="D18" s="14"/>
      <c r="E18" s="15">
        <v>1</v>
      </c>
      <c r="F18" s="14"/>
      <c r="G18" s="15"/>
      <c r="H18" s="14">
        <v>0</v>
      </c>
      <c r="I18" s="15"/>
      <c r="J18" s="14">
        <v>0</v>
      </c>
      <c r="K18" s="15"/>
      <c r="L18" s="14">
        <v>2</v>
      </c>
      <c r="M18" s="15"/>
      <c r="N18" s="14">
        <v>2</v>
      </c>
      <c r="O18" s="15"/>
      <c r="P18" s="16">
        <v>0</v>
      </c>
      <c r="Q18" s="15">
        <v>0</v>
      </c>
      <c r="R18" s="14">
        <v>0</v>
      </c>
      <c r="S18" s="15"/>
      <c r="T18" s="14">
        <v>1</v>
      </c>
      <c r="U18" s="15"/>
      <c r="V18" s="14"/>
      <c r="W18" s="15">
        <v>0</v>
      </c>
      <c r="X18" s="14">
        <v>2</v>
      </c>
      <c r="Y18" s="15"/>
      <c r="Z18" s="14">
        <v>1</v>
      </c>
      <c r="AA18" s="15"/>
      <c r="AB18" s="14"/>
      <c r="AC18" s="15">
        <v>0</v>
      </c>
      <c r="AD18" s="14"/>
      <c r="AE18" s="15"/>
      <c r="AF18" s="17">
        <f aca="true" t="shared" si="11" ref="AF18:AG18">AD18+AB18+Z18+X18+V18+T18+R18+P18+N18+L18+J18+H18+F18+D18+B18</f>
        <v>10</v>
      </c>
      <c r="AG18" s="17">
        <f t="shared" si="11"/>
        <v>1</v>
      </c>
      <c r="AH18" s="18">
        <f t="shared" si="1"/>
        <v>9</v>
      </c>
      <c r="AI18" s="2"/>
      <c r="AJ18" s="2"/>
      <c r="AK18" s="2"/>
      <c r="AL18" s="2"/>
      <c r="AM18" s="2"/>
      <c r="AN18" s="2"/>
      <c r="AO18" s="2"/>
      <c r="AP18" s="2"/>
    </row>
    <row r="19" spans="1:42" ht="13.5" customHeight="1">
      <c r="A19" s="13" t="s">
        <v>34</v>
      </c>
      <c r="B19" s="14">
        <v>5</v>
      </c>
      <c r="C19" s="15"/>
      <c r="D19" s="14">
        <v>0</v>
      </c>
      <c r="E19" s="15">
        <v>0</v>
      </c>
      <c r="F19" s="14"/>
      <c r="G19" s="15"/>
      <c r="H19" s="14">
        <v>0</v>
      </c>
      <c r="I19" s="15"/>
      <c r="J19" s="14">
        <v>0</v>
      </c>
      <c r="K19" s="15"/>
      <c r="L19" s="14">
        <v>1</v>
      </c>
      <c r="M19" s="15"/>
      <c r="N19" s="14"/>
      <c r="O19" s="15">
        <v>1</v>
      </c>
      <c r="P19" s="14">
        <v>2</v>
      </c>
      <c r="Q19" s="15"/>
      <c r="R19" s="14">
        <v>0</v>
      </c>
      <c r="S19" s="15"/>
      <c r="T19" s="14">
        <v>3</v>
      </c>
      <c r="U19" s="15"/>
      <c r="V19" s="14">
        <v>4</v>
      </c>
      <c r="W19" s="15"/>
      <c r="X19" s="19">
        <v>5</v>
      </c>
      <c r="Y19" s="15"/>
      <c r="Z19" s="14">
        <v>2</v>
      </c>
      <c r="AA19" s="15"/>
      <c r="AB19" s="14"/>
      <c r="AC19" s="15">
        <v>0</v>
      </c>
      <c r="AD19" s="14"/>
      <c r="AE19" s="15"/>
      <c r="AF19" s="17">
        <f aca="true" t="shared" si="12" ref="AF19:AG19">AD19+AB19+Z19+X19+V19+T19+R19+P19+N19+L19+J19+H19+F19+D19+B19</f>
        <v>22</v>
      </c>
      <c r="AG19" s="17">
        <f t="shared" si="12"/>
        <v>1</v>
      </c>
      <c r="AH19" s="18">
        <f t="shared" si="1"/>
        <v>21</v>
      </c>
      <c r="AI19" s="2"/>
      <c r="AJ19" s="2"/>
      <c r="AK19" s="2"/>
      <c r="AL19" s="2"/>
      <c r="AM19" s="2"/>
      <c r="AN19" s="2"/>
      <c r="AO19" s="2"/>
      <c r="AP19" s="2"/>
    </row>
    <row r="20" spans="1:42" ht="13.5" customHeight="1">
      <c r="A20" s="20" t="s">
        <v>20</v>
      </c>
      <c r="B20" s="21">
        <f aca="true" t="shared" si="13" ref="B20:AG20">SUM(B15:B19)</f>
        <v>13</v>
      </c>
      <c r="C20" s="21">
        <f t="shared" si="13"/>
        <v>0</v>
      </c>
      <c r="D20" s="21">
        <f t="shared" si="13"/>
        <v>0</v>
      </c>
      <c r="E20" s="21">
        <f t="shared" si="13"/>
        <v>3</v>
      </c>
      <c r="F20" s="21">
        <f t="shared" si="13"/>
        <v>0</v>
      </c>
      <c r="G20" s="21">
        <f t="shared" si="13"/>
        <v>0</v>
      </c>
      <c r="H20" s="21">
        <f t="shared" si="13"/>
        <v>2</v>
      </c>
      <c r="I20" s="21">
        <f t="shared" si="13"/>
        <v>0</v>
      </c>
      <c r="J20" s="21">
        <f t="shared" si="13"/>
        <v>1</v>
      </c>
      <c r="K20" s="21">
        <f t="shared" si="13"/>
        <v>0</v>
      </c>
      <c r="L20" s="21">
        <f t="shared" si="13"/>
        <v>7</v>
      </c>
      <c r="M20" s="21">
        <f t="shared" si="13"/>
        <v>1</v>
      </c>
      <c r="N20" s="21">
        <f t="shared" si="13"/>
        <v>5</v>
      </c>
      <c r="O20" s="21">
        <f t="shared" si="13"/>
        <v>1</v>
      </c>
      <c r="P20" s="21">
        <f t="shared" si="13"/>
        <v>3</v>
      </c>
      <c r="Q20" s="21">
        <f t="shared" si="13"/>
        <v>0</v>
      </c>
      <c r="R20" s="21">
        <f t="shared" si="13"/>
        <v>2</v>
      </c>
      <c r="S20" s="21">
        <f t="shared" si="13"/>
        <v>0</v>
      </c>
      <c r="T20" s="21">
        <f t="shared" si="13"/>
        <v>10</v>
      </c>
      <c r="U20" s="21">
        <f t="shared" si="13"/>
        <v>0</v>
      </c>
      <c r="V20" s="21">
        <f t="shared" si="13"/>
        <v>6</v>
      </c>
      <c r="W20" s="21">
        <f t="shared" si="13"/>
        <v>0</v>
      </c>
      <c r="X20" s="21">
        <f t="shared" si="13"/>
        <v>15</v>
      </c>
      <c r="Y20" s="21">
        <f t="shared" si="13"/>
        <v>0</v>
      </c>
      <c r="Z20" s="21">
        <f t="shared" si="13"/>
        <v>4</v>
      </c>
      <c r="AA20" s="21">
        <f t="shared" si="13"/>
        <v>0</v>
      </c>
      <c r="AB20" s="21">
        <f t="shared" si="13"/>
        <v>0</v>
      </c>
      <c r="AC20" s="21">
        <f t="shared" si="13"/>
        <v>0</v>
      </c>
      <c r="AD20" s="21">
        <f t="shared" si="13"/>
        <v>0</v>
      </c>
      <c r="AE20" s="21">
        <f t="shared" si="13"/>
        <v>0</v>
      </c>
      <c r="AF20" s="21">
        <f t="shared" si="13"/>
        <v>68</v>
      </c>
      <c r="AG20" s="21">
        <f t="shared" si="13"/>
        <v>5</v>
      </c>
      <c r="AH20" s="18">
        <f t="shared" si="1"/>
        <v>63</v>
      </c>
      <c r="AI20" s="2"/>
      <c r="AJ20" s="2"/>
      <c r="AK20" s="2"/>
      <c r="AL20" s="2"/>
      <c r="AM20" s="2"/>
      <c r="AN20" s="2"/>
      <c r="AO20" s="2"/>
      <c r="AP20" s="2"/>
    </row>
    <row r="21" spans="1:42" ht="13.5" customHeight="1">
      <c r="A21" s="13" t="s">
        <v>35</v>
      </c>
      <c r="B21" s="14">
        <v>1</v>
      </c>
      <c r="C21" s="15"/>
      <c r="D21" s="14">
        <v>0</v>
      </c>
      <c r="E21" s="15">
        <v>1</v>
      </c>
      <c r="F21" s="14">
        <v>2</v>
      </c>
      <c r="G21" s="15"/>
      <c r="H21" s="14">
        <v>0</v>
      </c>
      <c r="I21" s="15"/>
      <c r="J21" s="14">
        <v>0</v>
      </c>
      <c r="K21" s="15">
        <v>0</v>
      </c>
      <c r="L21" s="14">
        <v>0</v>
      </c>
      <c r="M21" s="15">
        <v>0</v>
      </c>
      <c r="N21" s="16">
        <v>0</v>
      </c>
      <c r="O21" s="15">
        <v>0</v>
      </c>
      <c r="P21" s="14">
        <v>2</v>
      </c>
      <c r="Q21" s="15"/>
      <c r="R21" s="14">
        <v>0</v>
      </c>
      <c r="S21" s="15"/>
      <c r="T21" s="22"/>
      <c r="U21" s="15"/>
      <c r="V21" s="14">
        <v>1</v>
      </c>
      <c r="W21" s="15"/>
      <c r="X21" s="14">
        <v>3</v>
      </c>
      <c r="Y21" s="15"/>
      <c r="Z21" s="14">
        <v>2</v>
      </c>
      <c r="AA21" s="15"/>
      <c r="AB21" s="14">
        <v>3</v>
      </c>
      <c r="AC21" s="15"/>
      <c r="AD21" s="14"/>
      <c r="AE21" s="15"/>
      <c r="AF21" s="17">
        <f aca="true" t="shared" si="14" ref="AF21:AG21">AD21+AB21+Z21+X21+V21+T21+R21+P21+N21+L21+J21+H21+F21+D21+B21</f>
        <v>14</v>
      </c>
      <c r="AG21" s="17">
        <f t="shared" si="14"/>
        <v>1</v>
      </c>
      <c r="AH21" s="18">
        <f t="shared" si="1"/>
        <v>13</v>
      </c>
      <c r="AI21" s="2"/>
      <c r="AJ21" s="2"/>
      <c r="AK21" s="2"/>
      <c r="AL21" s="2"/>
      <c r="AM21" s="2"/>
      <c r="AN21" s="2"/>
      <c r="AO21" s="2"/>
      <c r="AP21" s="2"/>
    </row>
    <row r="22" spans="1:42" ht="13.5" customHeight="1">
      <c r="A22" s="13" t="s">
        <v>36</v>
      </c>
      <c r="B22" s="14">
        <v>0</v>
      </c>
      <c r="C22" s="15">
        <v>0</v>
      </c>
      <c r="D22" s="14">
        <v>0</v>
      </c>
      <c r="E22" s="15">
        <v>0</v>
      </c>
      <c r="F22" s="14">
        <v>2</v>
      </c>
      <c r="G22" s="15"/>
      <c r="H22" s="14">
        <v>1</v>
      </c>
      <c r="I22" s="15"/>
      <c r="J22" s="14"/>
      <c r="K22" s="15">
        <v>1</v>
      </c>
      <c r="L22" s="14">
        <v>1</v>
      </c>
      <c r="M22" s="15"/>
      <c r="N22" s="14">
        <v>0</v>
      </c>
      <c r="O22" s="15">
        <v>1</v>
      </c>
      <c r="P22" s="14">
        <v>1</v>
      </c>
      <c r="Q22" s="15"/>
      <c r="R22" s="14">
        <v>2</v>
      </c>
      <c r="S22" s="15"/>
      <c r="T22" s="14">
        <v>3</v>
      </c>
      <c r="U22" s="15"/>
      <c r="V22" s="14">
        <v>2</v>
      </c>
      <c r="W22" s="15"/>
      <c r="X22" s="16"/>
      <c r="Y22" s="15"/>
      <c r="Z22" s="14">
        <v>1</v>
      </c>
      <c r="AA22" s="15"/>
      <c r="AB22" s="14"/>
      <c r="AC22" s="15">
        <v>0</v>
      </c>
      <c r="AD22" s="14"/>
      <c r="AE22" s="15"/>
      <c r="AF22" s="17">
        <f aca="true" t="shared" si="15" ref="AF22:AG22">AD22+AB22+Z22+X22+V22+T22+R22+P22+N22+L22+J22+H22+F22+D22+B22</f>
        <v>13</v>
      </c>
      <c r="AG22" s="17">
        <f t="shared" si="15"/>
        <v>2</v>
      </c>
      <c r="AH22" s="18">
        <f t="shared" si="1"/>
        <v>11</v>
      </c>
      <c r="AI22" s="2"/>
      <c r="AJ22" s="2"/>
      <c r="AK22" s="2"/>
      <c r="AL22" s="2"/>
      <c r="AM22" s="2"/>
      <c r="AN22" s="2"/>
      <c r="AO22" s="2"/>
      <c r="AP22" s="2"/>
    </row>
    <row r="23" spans="1:42" ht="13.5" customHeight="1">
      <c r="A23" s="13" t="s">
        <v>37</v>
      </c>
      <c r="B23" s="14">
        <v>6</v>
      </c>
      <c r="C23" s="15"/>
      <c r="D23" s="14">
        <v>0</v>
      </c>
      <c r="E23" s="15">
        <v>0</v>
      </c>
      <c r="F23" s="14">
        <v>1</v>
      </c>
      <c r="G23" s="15"/>
      <c r="H23" s="14"/>
      <c r="I23" s="15">
        <v>1</v>
      </c>
      <c r="J23" s="14"/>
      <c r="K23" s="15">
        <v>1</v>
      </c>
      <c r="L23" s="14">
        <v>0</v>
      </c>
      <c r="M23" s="15"/>
      <c r="N23" s="14">
        <v>0</v>
      </c>
      <c r="O23" s="15">
        <v>1</v>
      </c>
      <c r="P23" s="14">
        <v>0</v>
      </c>
      <c r="Q23" s="15">
        <v>0</v>
      </c>
      <c r="R23" s="14">
        <v>0</v>
      </c>
      <c r="S23" s="15"/>
      <c r="T23" s="16">
        <v>6</v>
      </c>
      <c r="U23" s="15"/>
      <c r="V23" s="14">
        <v>2</v>
      </c>
      <c r="W23" s="15"/>
      <c r="X23" s="14">
        <v>2</v>
      </c>
      <c r="Y23" s="15"/>
      <c r="Z23" s="14">
        <v>1</v>
      </c>
      <c r="AA23" s="15"/>
      <c r="AB23" s="14"/>
      <c r="AC23" s="15">
        <v>0</v>
      </c>
      <c r="AD23" s="14"/>
      <c r="AE23" s="15"/>
      <c r="AF23" s="17">
        <f aca="true" t="shared" si="16" ref="AF23:AG23">AD23+AB23+Z23+X23+V23+T23+R23+P23+N23+L23+J23+H23+F23+D23+B23</f>
        <v>18</v>
      </c>
      <c r="AG23" s="17">
        <f t="shared" si="16"/>
        <v>3</v>
      </c>
      <c r="AH23" s="18">
        <f t="shared" si="1"/>
        <v>15</v>
      </c>
      <c r="AI23" s="2"/>
      <c r="AJ23" s="2"/>
      <c r="AK23" s="2"/>
      <c r="AL23" s="2"/>
      <c r="AM23" s="2"/>
      <c r="AN23" s="2"/>
      <c r="AO23" s="2"/>
      <c r="AP23" s="2"/>
    </row>
    <row r="24" spans="1:42" ht="13.5" customHeight="1">
      <c r="A24" s="13" t="s">
        <v>38</v>
      </c>
      <c r="B24" s="14">
        <v>6</v>
      </c>
      <c r="C24" s="15"/>
      <c r="D24" s="14">
        <v>0</v>
      </c>
      <c r="E24" s="15">
        <v>0</v>
      </c>
      <c r="F24" s="14">
        <v>1</v>
      </c>
      <c r="G24" s="15"/>
      <c r="H24" s="14"/>
      <c r="I24" s="15"/>
      <c r="J24" s="14"/>
      <c r="K24" s="15">
        <v>1</v>
      </c>
      <c r="L24" s="14">
        <v>3</v>
      </c>
      <c r="M24" s="15"/>
      <c r="N24" s="16"/>
      <c r="O24" s="15">
        <v>0</v>
      </c>
      <c r="P24" s="14">
        <v>2</v>
      </c>
      <c r="Q24" s="15"/>
      <c r="R24" s="14">
        <v>2</v>
      </c>
      <c r="S24" s="15"/>
      <c r="T24" s="14">
        <v>0</v>
      </c>
      <c r="U24" s="15">
        <v>0</v>
      </c>
      <c r="V24" s="14">
        <v>2</v>
      </c>
      <c r="W24" s="15"/>
      <c r="X24" s="14">
        <v>1</v>
      </c>
      <c r="Y24" s="15"/>
      <c r="Z24" s="14">
        <v>1</v>
      </c>
      <c r="AA24" s="15"/>
      <c r="AB24" s="14"/>
      <c r="AC24" s="15">
        <v>0</v>
      </c>
      <c r="AD24" s="14"/>
      <c r="AE24" s="15"/>
      <c r="AF24" s="17">
        <f aca="true" t="shared" si="17" ref="AF24:AG24">AD24+AB24+Z24+X24+V24+T24+R24+P24+N24+L24+J24+H24+F24+D24+B24</f>
        <v>18</v>
      </c>
      <c r="AG24" s="17">
        <f t="shared" si="17"/>
        <v>1</v>
      </c>
      <c r="AH24" s="18">
        <f t="shared" si="1"/>
        <v>17</v>
      </c>
      <c r="AI24" s="2"/>
      <c r="AJ24" s="2"/>
      <c r="AK24" s="2"/>
      <c r="AL24" s="2"/>
      <c r="AM24" s="2"/>
      <c r="AN24" s="2"/>
      <c r="AO24" s="2"/>
      <c r="AP24" s="2"/>
    </row>
    <row r="25" spans="1:42" ht="13.5" customHeight="1">
      <c r="A25" s="13" t="s">
        <v>39</v>
      </c>
      <c r="B25" s="14">
        <v>9</v>
      </c>
      <c r="C25" s="15"/>
      <c r="D25" s="14">
        <v>2</v>
      </c>
      <c r="E25" s="15"/>
      <c r="F25" s="14">
        <v>0</v>
      </c>
      <c r="G25" s="15">
        <v>0</v>
      </c>
      <c r="H25" s="14">
        <v>1</v>
      </c>
      <c r="I25" s="15"/>
      <c r="J25" s="14"/>
      <c r="K25" s="15">
        <v>1</v>
      </c>
      <c r="L25" s="14"/>
      <c r="M25" s="15">
        <v>1</v>
      </c>
      <c r="N25" s="16"/>
      <c r="O25" s="15">
        <v>0</v>
      </c>
      <c r="P25" s="14">
        <v>2</v>
      </c>
      <c r="Q25" s="15"/>
      <c r="R25" s="14"/>
      <c r="S25" s="15">
        <v>1</v>
      </c>
      <c r="T25" s="14">
        <v>3</v>
      </c>
      <c r="U25" s="15"/>
      <c r="V25" s="14">
        <v>1</v>
      </c>
      <c r="W25" s="15"/>
      <c r="X25" s="14">
        <v>1</v>
      </c>
      <c r="Y25" s="15"/>
      <c r="Z25" s="14">
        <v>2</v>
      </c>
      <c r="AA25" s="15"/>
      <c r="AB25" s="14"/>
      <c r="AC25" s="15">
        <v>0</v>
      </c>
      <c r="AD25" s="14"/>
      <c r="AE25" s="15"/>
      <c r="AF25" s="17">
        <f aca="true" t="shared" si="18" ref="AF25:AG25">AD25+AB25+Z25+X25+V25+T25+R25+P25+N25+L25+J25+H25+F25+D25+B25</f>
        <v>21</v>
      </c>
      <c r="AG25" s="17">
        <f t="shared" si="18"/>
        <v>3</v>
      </c>
      <c r="AH25" s="18">
        <f t="shared" si="1"/>
        <v>18</v>
      </c>
      <c r="AI25" s="2"/>
      <c r="AJ25" s="2"/>
      <c r="AK25" s="2"/>
      <c r="AL25" s="2"/>
      <c r="AM25" s="2"/>
      <c r="AN25" s="2"/>
      <c r="AO25" s="2"/>
      <c r="AP25" s="2"/>
    </row>
    <row r="26" spans="1:42" ht="13.5" customHeight="1">
      <c r="A26" s="20" t="s">
        <v>20</v>
      </c>
      <c r="B26" s="21">
        <f aca="true" t="shared" si="19" ref="B26:AH26">SUM(B21:B25)</f>
        <v>22</v>
      </c>
      <c r="C26" s="21">
        <f t="shared" si="19"/>
        <v>0</v>
      </c>
      <c r="D26" s="21">
        <f t="shared" si="19"/>
        <v>2</v>
      </c>
      <c r="E26" s="21">
        <f t="shared" si="19"/>
        <v>1</v>
      </c>
      <c r="F26" s="21">
        <f t="shared" si="19"/>
        <v>6</v>
      </c>
      <c r="G26" s="21">
        <f t="shared" si="19"/>
        <v>0</v>
      </c>
      <c r="H26" s="21">
        <f t="shared" si="19"/>
        <v>2</v>
      </c>
      <c r="I26" s="21">
        <f t="shared" si="19"/>
        <v>1</v>
      </c>
      <c r="J26" s="21">
        <f t="shared" si="19"/>
        <v>0</v>
      </c>
      <c r="K26" s="21">
        <f t="shared" si="19"/>
        <v>4</v>
      </c>
      <c r="L26" s="21">
        <f t="shared" si="19"/>
        <v>4</v>
      </c>
      <c r="M26" s="21">
        <f t="shared" si="19"/>
        <v>1</v>
      </c>
      <c r="N26" s="21">
        <f t="shared" si="19"/>
        <v>0</v>
      </c>
      <c r="O26" s="21">
        <f t="shared" si="19"/>
        <v>2</v>
      </c>
      <c r="P26" s="21">
        <f t="shared" si="19"/>
        <v>7</v>
      </c>
      <c r="Q26" s="21">
        <f t="shared" si="19"/>
        <v>0</v>
      </c>
      <c r="R26" s="21">
        <f t="shared" si="19"/>
        <v>4</v>
      </c>
      <c r="S26" s="21">
        <f t="shared" si="19"/>
        <v>1</v>
      </c>
      <c r="T26" s="21">
        <f t="shared" si="19"/>
        <v>12</v>
      </c>
      <c r="U26" s="21">
        <f t="shared" si="19"/>
        <v>0</v>
      </c>
      <c r="V26" s="21">
        <f t="shared" si="19"/>
        <v>8</v>
      </c>
      <c r="W26" s="21">
        <f t="shared" si="19"/>
        <v>0</v>
      </c>
      <c r="X26" s="21">
        <f t="shared" si="19"/>
        <v>7</v>
      </c>
      <c r="Y26" s="21">
        <f t="shared" si="19"/>
        <v>0</v>
      </c>
      <c r="Z26" s="21">
        <f t="shared" si="19"/>
        <v>7</v>
      </c>
      <c r="AA26" s="21">
        <f t="shared" si="19"/>
        <v>0</v>
      </c>
      <c r="AB26" s="21">
        <f t="shared" si="19"/>
        <v>3</v>
      </c>
      <c r="AC26" s="21">
        <f t="shared" si="19"/>
        <v>0</v>
      </c>
      <c r="AD26" s="21">
        <f t="shared" si="19"/>
        <v>0</v>
      </c>
      <c r="AE26" s="21">
        <f t="shared" si="19"/>
        <v>0</v>
      </c>
      <c r="AF26" s="21">
        <f t="shared" si="19"/>
        <v>84</v>
      </c>
      <c r="AG26" s="21">
        <f t="shared" si="19"/>
        <v>10</v>
      </c>
      <c r="AH26" s="21">
        <f t="shared" si="19"/>
        <v>74</v>
      </c>
      <c r="AI26" s="2"/>
      <c r="AJ26" s="2"/>
      <c r="AK26" s="2"/>
      <c r="AL26" s="2"/>
      <c r="AM26" s="2"/>
      <c r="AN26" s="2"/>
      <c r="AO26" s="2"/>
      <c r="AP26" s="2"/>
    </row>
    <row r="27" spans="1:42" ht="13.5" customHeight="1" hidden="1">
      <c r="A27" s="13" t="s">
        <v>40</v>
      </c>
      <c r="B27" s="23"/>
      <c r="C27" s="23">
        <v>10</v>
      </c>
      <c r="D27" s="23"/>
      <c r="E27" s="23">
        <v>3</v>
      </c>
      <c r="F27" s="23"/>
      <c r="G27" s="23">
        <v>1</v>
      </c>
      <c r="H27" s="23"/>
      <c r="I27" s="23">
        <v>1</v>
      </c>
      <c r="J27" s="23"/>
      <c r="K27" s="23">
        <v>0</v>
      </c>
      <c r="L27" s="23"/>
      <c r="M27" s="23">
        <v>7</v>
      </c>
      <c r="N27" s="23"/>
      <c r="O27" s="23">
        <v>2</v>
      </c>
      <c r="P27" s="23"/>
      <c r="Q27" s="23">
        <v>1</v>
      </c>
      <c r="R27" s="23"/>
      <c r="S27" s="23">
        <v>1</v>
      </c>
      <c r="T27" s="23"/>
      <c r="U27" s="23">
        <v>3</v>
      </c>
      <c r="V27" s="24"/>
      <c r="W27" s="24"/>
      <c r="X27" s="23"/>
      <c r="Y27" s="23">
        <v>5</v>
      </c>
      <c r="Z27" s="23"/>
      <c r="AA27" s="23">
        <v>2</v>
      </c>
      <c r="AB27" s="23"/>
      <c r="AC27" s="23"/>
      <c r="AD27" s="23"/>
      <c r="AE27" s="23"/>
      <c r="AF27" s="25">
        <f aca="true" t="shared" si="20" ref="AF27:AF33">SUM(C27:AE27)</f>
        <v>36</v>
      </c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3.5" customHeight="1" hidden="1">
      <c r="A28" s="13" t="s">
        <v>41</v>
      </c>
      <c r="B28" s="23"/>
      <c r="C28" s="23">
        <v>6</v>
      </c>
      <c r="D28" s="23"/>
      <c r="E28" s="23">
        <v>3</v>
      </c>
      <c r="F28" s="26"/>
      <c r="G28" s="26">
        <v>2</v>
      </c>
      <c r="H28" s="23"/>
      <c r="I28" s="23">
        <v>2</v>
      </c>
      <c r="J28" s="23"/>
      <c r="K28" s="23">
        <v>0</v>
      </c>
      <c r="L28" s="23"/>
      <c r="M28" s="23">
        <v>6</v>
      </c>
      <c r="N28" s="23"/>
      <c r="O28" s="23">
        <v>2</v>
      </c>
      <c r="P28" s="23"/>
      <c r="Q28" s="23">
        <v>0</v>
      </c>
      <c r="R28" s="23"/>
      <c r="S28" s="23">
        <v>2</v>
      </c>
      <c r="T28" s="23"/>
      <c r="U28" s="23">
        <v>4</v>
      </c>
      <c r="V28" s="24"/>
      <c r="W28" s="24"/>
      <c r="X28" s="23"/>
      <c r="Y28" s="23">
        <v>5</v>
      </c>
      <c r="Z28" s="23"/>
      <c r="AA28" s="23">
        <v>2</v>
      </c>
      <c r="AB28" s="23"/>
      <c r="AC28" s="23"/>
      <c r="AD28" s="23"/>
      <c r="AE28" s="23"/>
      <c r="AF28" s="25">
        <f t="shared" si="20"/>
        <v>34</v>
      </c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3.5" customHeight="1" hidden="1">
      <c r="A29" s="23" t="s">
        <v>42</v>
      </c>
      <c r="B29" s="23"/>
      <c r="C29" s="23">
        <v>7</v>
      </c>
      <c r="D29" s="27"/>
      <c r="E29" s="27">
        <v>4</v>
      </c>
      <c r="F29" s="28"/>
      <c r="G29" s="23">
        <v>3</v>
      </c>
      <c r="H29" s="23"/>
      <c r="I29" s="23">
        <v>3</v>
      </c>
      <c r="J29" s="23"/>
      <c r="K29" s="23">
        <v>0</v>
      </c>
      <c r="L29" s="23"/>
      <c r="M29" s="23">
        <v>9</v>
      </c>
      <c r="N29" s="23"/>
      <c r="O29" s="23">
        <v>2</v>
      </c>
      <c r="P29" s="23"/>
      <c r="Q29" s="23">
        <v>1</v>
      </c>
      <c r="R29" s="23"/>
      <c r="S29" s="23">
        <v>2</v>
      </c>
      <c r="T29" s="23"/>
      <c r="U29" s="23">
        <v>3</v>
      </c>
      <c r="V29" s="24"/>
      <c r="W29" s="24"/>
      <c r="X29" s="23"/>
      <c r="Y29" s="23">
        <v>5</v>
      </c>
      <c r="Z29" s="23"/>
      <c r="AA29" s="23">
        <v>4</v>
      </c>
      <c r="AB29" s="23"/>
      <c r="AC29" s="23"/>
      <c r="AD29" s="23"/>
      <c r="AE29" s="23"/>
      <c r="AF29" s="25">
        <f t="shared" si="20"/>
        <v>43</v>
      </c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hidden="1">
      <c r="A30" s="13" t="s">
        <v>43</v>
      </c>
      <c r="B30" s="23"/>
      <c r="C30" s="23">
        <v>7</v>
      </c>
      <c r="D30" s="26"/>
      <c r="E30" s="26">
        <v>3</v>
      </c>
      <c r="F30" s="23"/>
      <c r="G30" s="23">
        <v>2</v>
      </c>
      <c r="H30" s="23"/>
      <c r="I30" s="23">
        <v>3</v>
      </c>
      <c r="J30" s="23"/>
      <c r="K30" s="23">
        <v>0</v>
      </c>
      <c r="L30" s="23"/>
      <c r="M30" s="23">
        <v>7</v>
      </c>
      <c r="N30" s="23"/>
      <c r="O30" s="23">
        <v>1</v>
      </c>
      <c r="P30" s="23"/>
      <c r="Q30" s="23">
        <v>1</v>
      </c>
      <c r="R30" s="23"/>
      <c r="S30" s="23">
        <v>1</v>
      </c>
      <c r="T30" s="23"/>
      <c r="U30" s="23">
        <v>4</v>
      </c>
      <c r="V30" s="24"/>
      <c r="W30" s="24"/>
      <c r="X30" s="23"/>
      <c r="Y30" s="23">
        <v>5</v>
      </c>
      <c r="Z30" s="23"/>
      <c r="AA30" s="23">
        <v>1</v>
      </c>
      <c r="AB30" s="23"/>
      <c r="AC30" s="23"/>
      <c r="AD30" s="23"/>
      <c r="AE30" s="23"/>
      <c r="AF30" s="25">
        <f t="shared" si="20"/>
        <v>35</v>
      </c>
      <c r="AG30" s="2"/>
      <c r="AH30" s="2"/>
      <c r="AI30" s="2"/>
      <c r="AJ30" s="2"/>
      <c r="AK30" s="2"/>
      <c r="AL30" s="2"/>
      <c r="AM30" s="2"/>
      <c r="AN30" s="2"/>
      <c r="AO30" s="2"/>
      <c r="AP30" s="1" t="s">
        <v>44</v>
      </c>
    </row>
    <row r="31" spans="1:42" ht="13.5" customHeight="1" hidden="1">
      <c r="A31" s="13" t="s">
        <v>45</v>
      </c>
      <c r="B31" s="23"/>
      <c r="C31" s="23">
        <v>6</v>
      </c>
      <c r="D31" s="26"/>
      <c r="E31" s="26">
        <v>3</v>
      </c>
      <c r="F31" s="23"/>
      <c r="G31" s="23">
        <v>1</v>
      </c>
      <c r="H31" s="23"/>
      <c r="I31" s="23">
        <v>3</v>
      </c>
      <c r="J31" s="23"/>
      <c r="K31" s="23">
        <v>0</v>
      </c>
      <c r="L31" s="23"/>
      <c r="M31" s="23">
        <v>7</v>
      </c>
      <c r="N31" s="23"/>
      <c r="O31" s="23">
        <v>1</v>
      </c>
      <c r="P31" s="23"/>
      <c r="Q31" s="23">
        <v>1</v>
      </c>
      <c r="R31" s="23"/>
      <c r="S31" s="23">
        <v>2</v>
      </c>
      <c r="T31" s="23"/>
      <c r="U31" s="23">
        <v>4</v>
      </c>
      <c r="V31" s="24"/>
      <c r="W31" s="24"/>
      <c r="X31" s="23"/>
      <c r="Y31" s="23">
        <v>5</v>
      </c>
      <c r="Z31" s="23"/>
      <c r="AA31" s="23">
        <v>1</v>
      </c>
      <c r="AB31" s="23"/>
      <c r="AC31" s="23"/>
      <c r="AD31" s="23"/>
      <c r="AE31" s="23"/>
      <c r="AF31" s="25">
        <f t="shared" si="20"/>
        <v>34</v>
      </c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13.5" customHeight="1" hidden="1">
      <c r="A32" s="13" t="s">
        <v>46</v>
      </c>
      <c r="B32" s="29"/>
      <c r="C32" s="29">
        <v>10</v>
      </c>
      <c r="D32" s="23"/>
      <c r="E32" s="23">
        <v>4</v>
      </c>
      <c r="F32" s="23"/>
      <c r="G32" s="23">
        <v>1</v>
      </c>
      <c r="H32" s="23"/>
      <c r="I32" s="23">
        <v>2</v>
      </c>
      <c r="J32" s="23"/>
      <c r="K32" s="23">
        <v>0</v>
      </c>
      <c r="L32" s="23"/>
      <c r="M32" s="23">
        <v>7</v>
      </c>
      <c r="N32" s="23"/>
      <c r="O32" s="23">
        <v>1</v>
      </c>
      <c r="P32" s="23"/>
      <c r="Q32" s="23">
        <v>0</v>
      </c>
      <c r="R32" s="23"/>
      <c r="S32" s="23">
        <v>2</v>
      </c>
      <c r="T32" s="23"/>
      <c r="U32" s="23">
        <v>4</v>
      </c>
      <c r="V32" s="24"/>
      <c r="W32" s="24"/>
      <c r="X32" s="23"/>
      <c r="Y32" s="23">
        <v>5</v>
      </c>
      <c r="Z32" s="24"/>
      <c r="AA32" s="24"/>
      <c r="AB32" s="23"/>
      <c r="AC32" s="23"/>
      <c r="AD32" s="23"/>
      <c r="AE32" s="23"/>
      <c r="AF32" s="25">
        <f t="shared" si="20"/>
        <v>36</v>
      </c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hidden="1">
      <c r="A33" s="20" t="s">
        <v>20</v>
      </c>
      <c r="B33" s="30"/>
      <c r="C33" s="30">
        <f>SUM(C27:C32)</f>
        <v>46</v>
      </c>
      <c r="D33" s="30"/>
      <c r="E33" s="30">
        <f>SUM(E27:E32)</f>
        <v>20</v>
      </c>
      <c r="F33" s="30"/>
      <c r="G33" s="30">
        <f>SUM(G27:G32)</f>
        <v>10</v>
      </c>
      <c r="H33" s="30"/>
      <c r="I33" s="30">
        <f>SUM(I27:I32)</f>
        <v>14</v>
      </c>
      <c r="J33" s="30"/>
      <c r="K33" s="30">
        <f>SUM(K27:K32)</f>
        <v>0</v>
      </c>
      <c r="L33" s="30"/>
      <c r="M33" s="30">
        <f>SUM(M27:M32)</f>
        <v>43</v>
      </c>
      <c r="N33" s="30"/>
      <c r="O33" s="30">
        <f>SUM(O27:O32)</f>
        <v>9</v>
      </c>
      <c r="P33" s="30"/>
      <c r="Q33" s="30">
        <f>SUM(Q27:Q32)</f>
        <v>4</v>
      </c>
      <c r="R33" s="30"/>
      <c r="S33" s="30">
        <f>SUM(S27:S32)</f>
        <v>10</v>
      </c>
      <c r="T33" s="30"/>
      <c r="U33" s="30">
        <f>SUM(U27:U32)</f>
        <v>22</v>
      </c>
      <c r="V33" s="30"/>
      <c r="W33" s="30">
        <f>SUM(W27:W31)</f>
        <v>0</v>
      </c>
      <c r="X33" s="30"/>
      <c r="Y33" s="30">
        <f>SUM(Y27:Y32)</f>
        <v>30</v>
      </c>
      <c r="Z33" s="30"/>
      <c r="AA33" s="30">
        <f>SUM(AA27:AA31)</f>
        <v>10</v>
      </c>
      <c r="AB33" s="30"/>
      <c r="AC33" s="30"/>
      <c r="AD33" s="30"/>
      <c r="AE33" s="30">
        <f>SUM(AE27:AE32)</f>
        <v>0</v>
      </c>
      <c r="AF33" s="25">
        <f t="shared" si="20"/>
        <v>218</v>
      </c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customHeight="1" hidden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57" customHeight="1" hidden="1">
      <c r="A35" s="31" t="s">
        <v>47</v>
      </c>
      <c r="B35" s="32"/>
      <c r="C35" s="32"/>
      <c r="D35" s="32"/>
      <c r="E35" s="32"/>
      <c r="F35" s="31"/>
      <c r="G35" s="31" t="s">
        <v>48</v>
      </c>
      <c r="H35" s="31"/>
      <c r="I35" s="31" t="s">
        <v>49</v>
      </c>
      <c r="J35" s="31"/>
      <c r="K35" s="31" t="s">
        <v>50</v>
      </c>
      <c r="L35" s="31"/>
      <c r="M35" s="31" t="s">
        <v>51</v>
      </c>
      <c r="N35" s="31"/>
      <c r="O35" s="31" t="s">
        <v>52</v>
      </c>
      <c r="P35" s="31"/>
      <c r="Q35" s="31" t="s">
        <v>53</v>
      </c>
      <c r="R35" s="2"/>
      <c r="S35" s="2"/>
      <c r="T35" s="1"/>
      <c r="U35" s="1" t="s">
        <v>54</v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59.25" customHeight="1" hidden="1">
      <c r="A36" s="33" t="s">
        <v>55</v>
      </c>
      <c r="B36" s="34"/>
      <c r="C36" s="34"/>
      <c r="D36" s="34"/>
      <c r="E36" s="34"/>
      <c r="F36" s="33"/>
      <c r="G36" s="33">
        <v>155</v>
      </c>
      <c r="H36" s="33"/>
      <c r="I36" s="33" t="s">
        <v>56</v>
      </c>
      <c r="J36" s="33"/>
      <c r="K36" s="33">
        <v>5</v>
      </c>
      <c r="L36" s="33"/>
      <c r="M36" s="33">
        <v>3</v>
      </c>
      <c r="N36" s="33"/>
      <c r="O36" s="35" t="s">
        <v>57</v>
      </c>
      <c r="P36" s="33"/>
      <c r="Q36" s="35" t="s">
        <v>58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68.25" customHeight="1" hidden="1">
      <c r="A37" s="33" t="s">
        <v>59</v>
      </c>
      <c r="B37" s="34"/>
      <c r="C37" s="34"/>
      <c r="D37" s="34"/>
      <c r="E37" s="34"/>
      <c r="F37" s="33"/>
      <c r="G37" s="33">
        <v>154</v>
      </c>
      <c r="H37" s="33"/>
      <c r="I37" s="33" t="s">
        <v>56</v>
      </c>
      <c r="J37" s="33"/>
      <c r="K37" s="33">
        <v>5</v>
      </c>
      <c r="L37" s="33"/>
      <c r="M37" s="33">
        <v>3</v>
      </c>
      <c r="N37" s="33"/>
      <c r="O37" s="35" t="s">
        <v>60</v>
      </c>
      <c r="P37" s="33"/>
      <c r="Q37" s="35" t="s">
        <v>61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3.5" customHeight="1" hidden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" t="s">
        <v>62</v>
      </c>
    </row>
    <row r="66" spans="1:42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8">
    <mergeCell ref="A2:AE2"/>
    <mergeCell ref="A3:AE3"/>
    <mergeCell ref="A4:AE4"/>
    <mergeCell ref="B5:C5"/>
    <mergeCell ref="D5:E5"/>
    <mergeCell ref="F5:G5"/>
    <mergeCell ref="H5:I5"/>
    <mergeCell ref="AD5:AE5"/>
    <mergeCell ref="T5:U5"/>
    <mergeCell ref="V5:W5"/>
    <mergeCell ref="X5:Y5"/>
    <mergeCell ref="Z5:AA5"/>
    <mergeCell ref="AB5:AC5"/>
    <mergeCell ref="J5:K5"/>
    <mergeCell ref="L5:M5"/>
    <mergeCell ref="N5:O5"/>
    <mergeCell ref="P5:Q5"/>
    <mergeCell ref="R5:S5"/>
  </mergeCell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workbookViewId="0" topLeftCell="A1">
      <pane ySplit="1" topLeftCell="A2" activePane="bottomLeft" state="frozen"/>
      <selection pane="bottomLeft" activeCell="K10" sqref="K10"/>
    </sheetView>
  </sheetViews>
  <sheetFormatPr defaultColWidth="14.421875" defaultRowHeight="15" customHeight="1"/>
  <cols>
    <col min="1" max="1" width="5.57421875" style="0" customWidth="1"/>
    <col min="2" max="2" width="5.140625" style="0" customWidth="1"/>
    <col min="3" max="6" width="8.7109375" style="0" customWidth="1"/>
    <col min="7" max="7" width="7.57421875" style="0" customWidth="1"/>
    <col min="8" max="8" width="9.421875" style="0" customWidth="1"/>
    <col min="9" max="9" width="8.8515625" style="0" customWidth="1"/>
    <col min="10" max="10" width="9.421875" style="0" customWidth="1"/>
    <col min="11" max="11" width="9.7109375" style="0" customWidth="1"/>
    <col min="12" max="12" width="9.421875" style="0" customWidth="1"/>
    <col min="13" max="13" width="10.140625" style="0" customWidth="1"/>
    <col min="14" max="14" width="9.140625" style="0" customWidth="1"/>
    <col min="15" max="15" width="8.28125" style="0" customWidth="1"/>
    <col min="16" max="16" width="9.28125" style="0" customWidth="1"/>
    <col min="17" max="17" width="10.28125" style="0" customWidth="1"/>
    <col min="18" max="18" width="10.140625" style="0" customWidth="1"/>
    <col min="19" max="19" width="10.28125" style="0" customWidth="1"/>
    <col min="20" max="20" width="9.57421875" style="0" customWidth="1"/>
    <col min="21" max="21" width="10.28125" style="0" customWidth="1"/>
    <col min="22" max="22" width="9.00390625" style="0" customWidth="1"/>
    <col min="23" max="23" width="8.8515625" style="0" customWidth="1"/>
    <col min="24" max="24" width="9.57421875" style="0" customWidth="1"/>
  </cols>
  <sheetData>
    <row r="1" spans="1:25" ht="14.25" customHeight="1">
      <c r="A1" s="162" t="s">
        <v>63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36"/>
    </row>
    <row r="2" spans="1:25" ht="14.25" customHeight="1">
      <c r="A2" s="163" t="s">
        <v>216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36"/>
    </row>
    <row r="3" spans="1:25" ht="14.25" customHeight="1">
      <c r="A3" s="164" t="s">
        <v>217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36"/>
    </row>
    <row r="4" spans="1:25" ht="14.25" customHeight="1">
      <c r="A4" s="108" t="s">
        <v>64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36"/>
    </row>
    <row r="5" spans="1:25" ht="14.25" customHeight="1">
      <c r="A5" s="110" t="s">
        <v>65</v>
      </c>
      <c r="B5" s="111" t="s">
        <v>66</v>
      </c>
      <c r="C5" s="112" t="s">
        <v>24</v>
      </c>
      <c r="D5" s="112" t="s">
        <v>25</v>
      </c>
      <c r="E5" s="112" t="s">
        <v>26</v>
      </c>
      <c r="F5" s="112" t="s">
        <v>27</v>
      </c>
      <c r="G5" s="113" t="s">
        <v>28</v>
      </c>
      <c r="H5" s="114" t="s">
        <v>29</v>
      </c>
      <c r="I5" s="112" t="s">
        <v>30</v>
      </c>
      <c r="J5" s="112" t="s">
        <v>31</v>
      </c>
      <c r="K5" s="112" t="s">
        <v>32</v>
      </c>
      <c r="L5" s="112" t="s">
        <v>33</v>
      </c>
      <c r="M5" s="113" t="s">
        <v>34</v>
      </c>
      <c r="N5" s="114" t="s">
        <v>35</v>
      </c>
      <c r="O5" s="112" t="s">
        <v>36</v>
      </c>
      <c r="P5" s="112" t="s">
        <v>37</v>
      </c>
      <c r="Q5" s="112" t="s">
        <v>38</v>
      </c>
      <c r="R5" s="113" t="s">
        <v>39</v>
      </c>
      <c r="S5" s="114" t="s">
        <v>40</v>
      </c>
      <c r="T5" s="112" t="s">
        <v>41</v>
      </c>
      <c r="U5" s="112" t="s">
        <v>42</v>
      </c>
      <c r="V5" s="112" t="s">
        <v>43</v>
      </c>
      <c r="W5" s="112" t="s">
        <v>45</v>
      </c>
      <c r="X5" s="112" t="s">
        <v>46</v>
      </c>
      <c r="Y5" s="36"/>
    </row>
    <row r="6" spans="1:25" ht="14.25" customHeight="1">
      <c r="A6" s="115"/>
      <c r="B6" s="116"/>
      <c r="C6" s="117" t="s">
        <v>67</v>
      </c>
      <c r="D6" s="117" t="s">
        <v>68</v>
      </c>
      <c r="E6" s="117" t="s">
        <v>69</v>
      </c>
      <c r="F6" s="117" t="s">
        <v>70</v>
      </c>
      <c r="G6" s="118" t="s">
        <v>71</v>
      </c>
      <c r="H6" s="119" t="s">
        <v>72</v>
      </c>
      <c r="I6" s="117" t="s">
        <v>73</v>
      </c>
      <c r="J6" s="117" t="s">
        <v>74</v>
      </c>
      <c r="K6" s="117" t="s">
        <v>75</v>
      </c>
      <c r="L6" s="117" t="s">
        <v>76</v>
      </c>
      <c r="M6" s="118" t="s">
        <v>77</v>
      </c>
      <c r="N6" s="119" t="s">
        <v>78</v>
      </c>
      <c r="O6" s="117" t="s">
        <v>79</v>
      </c>
      <c r="P6" s="117" t="s">
        <v>80</v>
      </c>
      <c r="Q6" s="117" t="s">
        <v>81</v>
      </c>
      <c r="R6" s="118" t="s">
        <v>82</v>
      </c>
      <c r="S6" s="119" t="s">
        <v>83</v>
      </c>
      <c r="T6" s="117" t="s">
        <v>84</v>
      </c>
      <c r="U6" s="117" t="s">
        <v>85</v>
      </c>
      <c r="V6" s="117" t="s">
        <v>86</v>
      </c>
      <c r="W6" s="117" t="s">
        <v>87</v>
      </c>
      <c r="X6" s="117" t="s">
        <v>88</v>
      </c>
      <c r="Y6" s="36"/>
    </row>
    <row r="7" spans="1:25" ht="14.25" customHeight="1" thickBot="1">
      <c r="A7" s="120"/>
      <c r="B7" s="116"/>
      <c r="C7" s="121" t="s">
        <v>89</v>
      </c>
      <c r="D7" s="121" t="s">
        <v>90</v>
      </c>
      <c r="E7" s="121" t="s">
        <v>90</v>
      </c>
      <c r="F7" s="121" t="s">
        <v>90</v>
      </c>
      <c r="G7" s="122" t="s">
        <v>90</v>
      </c>
      <c r="H7" s="123" t="s">
        <v>91</v>
      </c>
      <c r="I7" s="121" t="s">
        <v>92</v>
      </c>
      <c r="J7" s="121" t="s">
        <v>93</v>
      </c>
      <c r="K7" s="121" t="s">
        <v>92</v>
      </c>
      <c r="L7" s="121" t="s">
        <v>92</v>
      </c>
      <c r="M7" s="122" t="s">
        <v>92</v>
      </c>
      <c r="N7" s="123" t="s">
        <v>94</v>
      </c>
      <c r="O7" s="121" t="s">
        <v>95</v>
      </c>
      <c r="P7" s="121" t="s">
        <v>91</v>
      </c>
      <c r="Q7" s="121" t="s">
        <v>95</v>
      </c>
      <c r="R7" s="122" t="s">
        <v>94</v>
      </c>
      <c r="S7" s="123" t="s">
        <v>93</v>
      </c>
      <c r="T7" s="121" t="s">
        <v>95</v>
      </c>
      <c r="U7" s="121" t="s">
        <v>94</v>
      </c>
      <c r="V7" s="121" t="s">
        <v>89</v>
      </c>
      <c r="W7" s="121" t="s">
        <v>89</v>
      </c>
      <c r="X7" s="121" t="s">
        <v>96</v>
      </c>
      <c r="Y7" s="36"/>
    </row>
    <row r="8" spans="1:25" ht="14.25" customHeight="1">
      <c r="A8" s="165" t="s">
        <v>218</v>
      </c>
      <c r="B8" s="124">
        <v>1</v>
      </c>
      <c r="C8" s="75" t="s">
        <v>97</v>
      </c>
      <c r="D8" s="75" t="s">
        <v>98</v>
      </c>
      <c r="E8" s="75" t="s">
        <v>99</v>
      </c>
      <c r="F8" s="75" t="s">
        <v>100</v>
      </c>
      <c r="G8" s="76" t="s">
        <v>101</v>
      </c>
      <c r="H8" s="73" t="s">
        <v>102</v>
      </c>
      <c r="I8" s="75" t="s">
        <v>103</v>
      </c>
      <c r="J8" s="75" t="s">
        <v>104</v>
      </c>
      <c r="K8" s="75" t="s">
        <v>105</v>
      </c>
      <c r="L8" s="75" t="s">
        <v>106</v>
      </c>
      <c r="M8" s="75" t="s">
        <v>107</v>
      </c>
      <c r="N8" s="75" t="s">
        <v>108</v>
      </c>
      <c r="O8" s="75" t="s">
        <v>109</v>
      </c>
      <c r="P8" s="75" t="s">
        <v>110</v>
      </c>
      <c r="Q8" s="75" t="s">
        <v>111</v>
      </c>
      <c r="R8" s="76" t="s">
        <v>112</v>
      </c>
      <c r="S8" s="73" t="s">
        <v>129</v>
      </c>
      <c r="T8" s="75" t="s">
        <v>130</v>
      </c>
      <c r="U8" s="75" t="s">
        <v>131</v>
      </c>
      <c r="V8" s="90" t="s">
        <v>132</v>
      </c>
      <c r="W8" s="75" t="s">
        <v>133</v>
      </c>
      <c r="X8" s="75" t="s">
        <v>134</v>
      </c>
      <c r="Y8" s="36"/>
    </row>
    <row r="9" spans="1:25" ht="14.25" customHeight="1">
      <c r="A9" s="125"/>
      <c r="B9" s="126">
        <v>2</v>
      </c>
      <c r="C9" s="83" t="s">
        <v>113</v>
      </c>
      <c r="D9" s="83" t="s">
        <v>114</v>
      </c>
      <c r="E9" s="83" t="s">
        <v>115</v>
      </c>
      <c r="F9" s="83" t="s">
        <v>116</v>
      </c>
      <c r="G9" s="99" t="s">
        <v>117</v>
      </c>
      <c r="H9" s="81" t="s">
        <v>118</v>
      </c>
      <c r="I9" s="83" t="s">
        <v>119</v>
      </c>
      <c r="J9" s="83" t="s">
        <v>120</v>
      </c>
      <c r="K9" s="83" t="s">
        <v>121</v>
      </c>
      <c r="L9" s="83" t="s">
        <v>122</v>
      </c>
      <c r="M9" s="83" t="s">
        <v>123</v>
      </c>
      <c r="N9" s="83" t="s">
        <v>124</v>
      </c>
      <c r="O9" s="83" t="s">
        <v>125</v>
      </c>
      <c r="P9" s="83" t="s">
        <v>126</v>
      </c>
      <c r="Q9" s="83" t="s">
        <v>127</v>
      </c>
      <c r="R9" s="84" t="s">
        <v>128</v>
      </c>
      <c r="S9" s="81" t="s">
        <v>163</v>
      </c>
      <c r="T9" s="83" t="s">
        <v>152</v>
      </c>
      <c r="U9" s="83" t="s">
        <v>164</v>
      </c>
      <c r="V9" s="83" t="s">
        <v>165</v>
      </c>
      <c r="W9" s="83" t="s">
        <v>155</v>
      </c>
      <c r="X9" s="83" t="s">
        <v>156</v>
      </c>
      <c r="Y9" s="36"/>
    </row>
    <row r="10" spans="1:25" ht="14.25" customHeight="1">
      <c r="A10" s="125"/>
      <c r="B10" s="126">
        <v>3</v>
      </c>
      <c r="C10" s="83" t="s">
        <v>135</v>
      </c>
      <c r="D10" s="83" t="s">
        <v>137</v>
      </c>
      <c r="E10" s="83" t="s">
        <v>157</v>
      </c>
      <c r="F10" s="83" t="s">
        <v>138</v>
      </c>
      <c r="G10" s="127" t="s">
        <v>139</v>
      </c>
      <c r="H10" s="83" t="s">
        <v>140</v>
      </c>
      <c r="I10" s="83" t="s">
        <v>149</v>
      </c>
      <c r="J10" s="83" t="s">
        <v>142</v>
      </c>
      <c r="K10" s="83" t="s">
        <v>143</v>
      </c>
      <c r="L10" s="83" t="s">
        <v>154</v>
      </c>
      <c r="M10" s="83" t="s">
        <v>144</v>
      </c>
      <c r="N10" s="83" t="s">
        <v>146</v>
      </c>
      <c r="O10" s="83" t="s">
        <v>147</v>
      </c>
      <c r="P10" s="83" t="s">
        <v>145</v>
      </c>
      <c r="Q10" s="83" t="s">
        <v>162</v>
      </c>
      <c r="R10" s="84" t="s">
        <v>150</v>
      </c>
      <c r="S10" s="81" t="s">
        <v>163</v>
      </c>
      <c r="T10" s="83" t="s">
        <v>152</v>
      </c>
      <c r="U10" s="83" t="s">
        <v>164</v>
      </c>
      <c r="V10" s="83" t="s">
        <v>165</v>
      </c>
      <c r="W10" s="83" t="s">
        <v>155</v>
      </c>
      <c r="X10" s="83" t="s">
        <v>156</v>
      </c>
      <c r="Y10" s="36"/>
    </row>
    <row r="11" spans="1:25" ht="14.25" customHeight="1">
      <c r="A11" s="125"/>
      <c r="B11" s="126">
        <v>4</v>
      </c>
      <c r="C11" s="83" t="s">
        <v>138</v>
      </c>
      <c r="D11" s="83" t="s">
        <v>135</v>
      </c>
      <c r="E11" s="83" t="s">
        <v>137</v>
      </c>
      <c r="F11" s="83" t="s">
        <v>146</v>
      </c>
      <c r="G11" s="84" t="s">
        <v>158</v>
      </c>
      <c r="H11" s="81" t="s">
        <v>159</v>
      </c>
      <c r="I11" s="83" t="s">
        <v>141</v>
      </c>
      <c r="J11" s="83" t="s">
        <v>160</v>
      </c>
      <c r="K11" s="83" t="s">
        <v>148</v>
      </c>
      <c r="L11" s="83" t="s">
        <v>154</v>
      </c>
      <c r="M11" s="83" t="s">
        <v>143</v>
      </c>
      <c r="N11" s="83" t="s">
        <v>140</v>
      </c>
      <c r="O11" s="83" t="s">
        <v>161</v>
      </c>
      <c r="P11" s="83" t="s">
        <v>145</v>
      </c>
      <c r="Q11" s="83" t="s">
        <v>162</v>
      </c>
      <c r="R11" s="84" t="s">
        <v>150</v>
      </c>
      <c r="S11" s="83" t="s">
        <v>176</v>
      </c>
      <c r="T11" s="90" t="s">
        <v>157</v>
      </c>
      <c r="U11" s="103" t="s">
        <v>149</v>
      </c>
      <c r="V11" s="83" t="s">
        <v>165</v>
      </c>
      <c r="W11" s="127" t="s">
        <v>176</v>
      </c>
      <c r="X11" s="83" t="s">
        <v>156</v>
      </c>
      <c r="Y11" s="36"/>
    </row>
    <row r="12" spans="1:25" ht="14.25" customHeight="1" thickBot="1">
      <c r="A12" s="125"/>
      <c r="B12" s="153">
        <v>5</v>
      </c>
      <c r="C12" s="90" t="s">
        <v>137</v>
      </c>
      <c r="D12" s="90" t="s">
        <v>136</v>
      </c>
      <c r="E12" s="90" t="s">
        <v>140</v>
      </c>
      <c r="F12" s="90" t="s">
        <v>146</v>
      </c>
      <c r="G12" s="99" t="s">
        <v>158</v>
      </c>
      <c r="H12" s="89" t="s">
        <v>166</v>
      </c>
      <c r="I12" s="90" t="s">
        <v>160</v>
      </c>
      <c r="J12" s="90" t="s">
        <v>143</v>
      </c>
      <c r="K12" s="90" t="s">
        <v>148</v>
      </c>
      <c r="L12" s="83" t="s">
        <v>144</v>
      </c>
      <c r="M12" s="83" t="s">
        <v>145</v>
      </c>
      <c r="N12" s="90" t="s">
        <v>153</v>
      </c>
      <c r="O12" s="90" t="s">
        <v>161</v>
      </c>
      <c r="P12" s="83" t="s">
        <v>147</v>
      </c>
      <c r="Q12" s="90" t="s">
        <v>187</v>
      </c>
      <c r="R12" s="99" t="s">
        <v>151</v>
      </c>
      <c r="S12" s="81" t="s">
        <v>176</v>
      </c>
      <c r="T12" s="90" t="s">
        <v>157</v>
      </c>
      <c r="U12" s="166" t="s">
        <v>149</v>
      </c>
      <c r="V12" s="83" t="s">
        <v>154</v>
      </c>
      <c r="W12" s="90" t="s">
        <v>176</v>
      </c>
      <c r="X12" s="83" t="s">
        <v>156</v>
      </c>
      <c r="Y12" s="36"/>
    </row>
    <row r="13" spans="1:25" ht="14.25" customHeight="1" thickBot="1">
      <c r="A13" s="125"/>
      <c r="B13" s="140">
        <v>1</v>
      </c>
      <c r="C13" s="98"/>
      <c r="D13" s="75"/>
      <c r="E13" s="75"/>
      <c r="F13" s="77"/>
      <c r="G13" s="77"/>
      <c r="H13" s="72"/>
      <c r="I13" s="72"/>
      <c r="J13" s="102"/>
      <c r="K13" s="41"/>
      <c r="L13" s="75"/>
      <c r="M13" s="78"/>
      <c r="N13" s="93"/>
      <c r="O13" s="98"/>
      <c r="P13" s="38"/>
      <c r="Q13" s="75"/>
      <c r="R13" s="75"/>
      <c r="S13" s="94" t="s">
        <v>200</v>
      </c>
      <c r="T13" s="94" t="s">
        <v>201</v>
      </c>
      <c r="U13" s="72" t="s">
        <v>202</v>
      </c>
      <c r="V13" s="72" t="s">
        <v>209</v>
      </c>
      <c r="W13" s="154" t="s">
        <v>204</v>
      </c>
      <c r="X13" s="72" t="s">
        <v>205</v>
      </c>
      <c r="Y13" s="36"/>
    </row>
    <row r="14" spans="1:25" ht="14.25" customHeight="1" thickBot="1">
      <c r="A14" s="125"/>
      <c r="B14" s="131">
        <v>2</v>
      </c>
      <c r="C14" s="96"/>
      <c r="D14" s="83"/>
      <c r="E14" s="83"/>
      <c r="F14" s="93"/>
      <c r="G14" s="93"/>
      <c r="H14" s="71"/>
      <c r="I14" s="71"/>
      <c r="J14" s="91"/>
      <c r="K14" s="42"/>
      <c r="L14" s="83"/>
      <c r="M14" s="85"/>
      <c r="N14" s="98"/>
      <c r="O14" s="93"/>
      <c r="P14" s="97"/>
      <c r="Q14" s="83"/>
      <c r="R14" s="83"/>
      <c r="S14" s="155" t="s">
        <v>200</v>
      </c>
      <c r="T14" s="155" t="s">
        <v>201</v>
      </c>
      <c r="U14" s="71" t="s">
        <v>202</v>
      </c>
      <c r="V14" s="71" t="s">
        <v>209</v>
      </c>
      <c r="W14" s="156" t="s">
        <v>204</v>
      </c>
      <c r="X14" s="71" t="s">
        <v>205</v>
      </c>
      <c r="Y14" s="36"/>
    </row>
    <row r="15" spans="1:25" ht="14.25" customHeight="1">
      <c r="A15" s="125"/>
      <c r="B15" s="131">
        <v>3</v>
      </c>
      <c r="C15" s="96"/>
      <c r="D15" s="83"/>
      <c r="E15" s="83"/>
      <c r="F15" s="71"/>
      <c r="G15" s="93"/>
      <c r="H15" s="71"/>
      <c r="I15" s="93"/>
      <c r="J15" s="91"/>
      <c r="K15" s="42"/>
      <c r="L15" s="90"/>
      <c r="M15" s="97"/>
      <c r="N15" s="83"/>
      <c r="O15" s="71"/>
      <c r="P15" s="98"/>
      <c r="Q15" s="83"/>
      <c r="R15" s="83"/>
      <c r="S15" s="155" t="s">
        <v>200</v>
      </c>
      <c r="T15" s="155" t="s">
        <v>201</v>
      </c>
      <c r="U15" s="71" t="s">
        <v>202</v>
      </c>
      <c r="V15" s="71" t="s">
        <v>209</v>
      </c>
      <c r="W15" s="156" t="s">
        <v>204</v>
      </c>
      <c r="X15" s="71" t="s">
        <v>205</v>
      </c>
      <c r="Y15" s="36"/>
    </row>
    <row r="16" spans="1:25" ht="14.25" customHeight="1" thickBot="1">
      <c r="A16" s="167"/>
      <c r="B16" s="168">
        <v>4</v>
      </c>
      <c r="C16" s="130"/>
      <c r="D16" s="128"/>
      <c r="E16" s="128"/>
      <c r="F16" s="128"/>
      <c r="G16" s="128"/>
      <c r="H16" s="128"/>
      <c r="I16" s="128"/>
      <c r="J16" s="169"/>
      <c r="K16" s="43"/>
      <c r="L16" s="170"/>
      <c r="M16" s="129"/>
      <c r="N16" s="130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36"/>
    </row>
    <row r="17" spans="1:25" ht="14.25" customHeight="1">
      <c r="A17" s="171" t="s">
        <v>219</v>
      </c>
      <c r="B17" s="126">
        <v>1</v>
      </c>
      <c r="C17" s="83" t="s">
        <v>161</v>
      </c>
      <c r="D17" s="83" t="s">
        <v>169</v>
      </c>
      <c r="E17" s="83" t="s">
        <v>148</v>
      </c>
      <c r="F17" s="84" t="s">
        <v>170</v>
      </c>
      <c r="G17" s="103" t="s">
        <v>152</v>
      </c>
      <c r="H17" s="81" t="s">
        <v>171</v>
      </c>
      <c r="I17" s="104" t="s">
        <v>172</v>
      </c>
      <c r="J17" s="83" t="s">
        <v>162</v>
      </c>
      <c r="K17" s="83" t="s">
        <v>173</v>
      </c>
      <c r="L17" s="83" t="s">
        <v>164</v>
      </c>
      <c r="M17" s="83" t="s">
        <v>160</v>
      </c>
      <c r="N17" s="83" t="s">
        <v>165</v>
      </c>
      <c r="O17" s="83" t="s">
        <v>174</v>
      </c>
      <c r="P17" s="83" t="s">
        <v>175</v>
      </c>
      <c r="Q17" s="83" t="s">
        <v>143</v>
      </c>
      <c r="R17" s="83" t="s">
        <v>167</v>
      </c>
      <c r="S17" s="83" t="s">
        <v>176</v>
      </c>
      <c r="T17" s="83" t="s">
        <v>146</v>
      </c>
      <c r="U17" s="83" t="s">
        <v>149</v>
      </c>
      <c r="V17" s="81" t="s">
        <v>158</v>
      </c>
      <c r="W17" s="83" t="s">
        <v>150</v>
      </c>
      <c r="X17" s="83" t="s">
        <v>156</v>
      </c>
      <c r="Y17" s="36"/>
    </row>
    <row r="18" spans="1:25" ht="14.25" customHeight="1">
      <c r="A18" s="125"/>
      <c r="B18" s="126">
        <v>2</v>
      </c>
      <c r="C18" s="83" t="s">
        <v>163</v>
      </c>
      <c r="D18" s="83" t="s">
        <v>159</v>
      </c>
      <c r="E18" s="83" t="s">
        <v>148</v>
      </c>
      <c r="F18" s="83" t="s">
        <v>169</v>
      </c>
      <c r="G18" s="84" t="s">
        <v>152</v>
      </c>
      <c r="H18" s="81" t="s">
        <v>171</v>
      </c>
      <c r="I18" s="83" t="s">
        <v>174</v>
      </c>
      <c r="J18" s="83" t="s">
        <v>162</v>
      </c>
      <c r="K18" s="83" t="s">
        <v>173</v>
      </c>
      <c r="L18" s="83" t="s">
        <v>164</v>
      </c>
      <c r="M18" s="90" t="s">
        <v>139</v>
      </c>
      <c r="N18" s="83" t="s">
        <v>165</v>
      </c>
      <c r="O18" s="105" t="s">
        <v>175</v>
      </c>
      <c r="P18" s="83" t="s">
        <v>177</v>
      </c>
      <c r="Q18" s="83" t="s">
        <v>167</v>
      </c>
      <c r="R18" s="84" t="s">
        <v>143</v>
      </c>
      <c r="S18" s="81" t="s">
        <v>176</v>
      </c>
      <c r="T18" s="83" t="s">
        <v>146</v>
      </c>
      <c r="U18" s="83" t="s">
        <v>149</v>
      </c>
      <c r="V18" s="81" t="s">
        <v>158</v>
      </c>
      <c r="W18" s="83" t="s">
        <v>150</v>
      </c>
      <c r="X18" s="83" t="s">
        <v>156</v>
      </c>
      <c r="Y18" s="36"/>
    </row>
    <row r="19" spans="1:25" ht="14.25" customHeight="1">
      <c r="A19" s="125"/>
      <c r="B19" s="126">
        <v>3</v>
      </c>
      <c r="C19" s="83" t="s">
        <v>163</v>
      </c>
      <c r="D19" s="83" t="s">
        <v>140</v>
      </c>
      <c r="E19" s="83" t="s">
        <v>139</v>
      </c>
      <c r="F19" s="83" t="s">
        <v>169</v>
      </c>
      <c r="G19" s="84" t="s">
        <v>161</v>
      </c>
      <c r="H19" s="81" t="s">
        <v>158</v>
      </c>
      <c r="I19" s="105" t="s">
        <v>149</v>
      </c>
      <c r="J19" s="83" t="s">
        <v>178</v>
      </c>
      <c r="K19" s="106" t="s">
        <v>179</v>
      </c>
      <c r="L19" s="84" t="s">
        <v>170</v>
      </c>
      <c r="M19" s="107" t="s">
        <v>176</v>
      </c>
      <c r="N19" s="83" t="s">
        <v>167</v>
      </c>
      <c r="O19" s="83" t="s">
        <v>152</v>
      </c>
      <c r="P19" s="83" t="s">
        <v>143</v>
      </c>
      <c r="Q19" s="105" t="s">
        <v>175</v>
      </c>
      <c r="R19" s="83" t="s">
        <v>150</v>
      </c>
      <c r="S19" s="83" t="s">
        <v>156</v>
      </c>
      <c r="T19" s="83" t="s">
        <v>146</v>
      </c>
      <c r="U19" s="83" t="s">
        <v>149</v>
      </c>
      <c r="V19" s="83" t="s">
        <v>154</v>
      </c>
      <c r="W19" s="83" t="s">
        <v>155</v>
      </c>
      <c r="X19" s="127" t="s">
        <v>162</v>
      </c>
      <c r="Y19" s="36"/>
    </row>
    <row r="20" spans="1:25" ht="14.25" customHeight="1">
      <c r="A20" s="125"/>
      <c r="B20" s="126">
        <v>4</v>
      </c>
      <c r="C20" s="83" t="s">
        <v>180</v>
      </c>
      <c r="D20" s="83" t="s">
        <v>181</v>
      </c>
      <c r="E20" s="83" t="s">
        <v>169</v>
      </c>
      <c r="F20" s="83" t="s">
        <v>140</v>
      </c>
      <c r="G20" s="84" t="s">
        <v>182</v>
      </c>
      <c r="H20" s="81" t="s">
        <v>158</v>
      </c>
      <c r="I20" s="83" t="s">
        <v>143</v>
      </c>
      <c r="J20" s="83" t="s">
        <v>179</v>
      </c>
      <c r="K20" s="105" t="s">
        <v>175</v>
      </c>
      <c r="L20" s="84" t="s">
        <v>170</v>
      </c>
      <c r="M20" s="81" t="s">
        <v>176</v>
      </c>
      <c r="N20" s="83" t="s">
        <v>146</v>
      </c>
      <c r="O20" s="83" t="s">
        <v>152</v>
      </c>
      <c r="P20" s="83" t="s">
        <v>148</v>
      </c>
      <c r="Q20" s="105" t="s">
        <v>149</v>
      </c>
      <c r="R20" s="83" t="s">
        <v>150</v>
      </c>
      <c r="S20" s="83" t="s">
        <v>156</v>
      </c>
      <c r="T20" s="127" t="s">
        <v>157</v>
      </c>
      <c r="U20" s="83" t="s">
        <v>164</v>
      </c>
      <c r="V20" s="83" t="s">
        <v>154</v>
      </c>
      <c r="W20" s="83" t="s">
        <v>155</v>
      </c>
      <c r="X20" s="83" t="s">
        <v>162</v>
      </c>
      <c r="Y20" s="36"/>
    </row>
    <row r="21" spans="1:25" ht="14.25" customHeight="1">
      <c r="A21" s="125"/>
      <c r="B21" s="153">
        <v>5</v>
      </c>
      <c r="C21" s="91"/>
      <c r="D21" s="89" t="s">
        <v>183</v>
      </c>
      <c r="E21" s="90" t="s">
        <v>169</v>
      </c>
      <c r="F21" s="90" t="s">
        <v>184</v>
      </c>
      <c r="G21" s="99" t="s">
        <v>185</v>
      </c>
      <c r="H21" s="89" t="s">
        <v>141</v>
      </c>
      <c r="I21" s="97"/>
      <c r="J21" s="90" t="s">
        <v>140</v>
      </c>
      <c r="K21" s="105" t="s">
        <v>175</v>
      </c>
      <c r="L21" s="90" t="s">
        <v>160</v>
      </c>
      <c r="M21" s="90"/>
      <c r="N21" s="90" t="s">
        <v>177</v>
      </c>
      <c r="O21" s="105" t="s">
        <v>161</v>
      </c>
      <c r="P21" s="90" t="s">
        <v>186</v>
      </c>
      <c r="Q21" s="105" t="s">
        <v>149</v>
      </c>
      <c r="R21" s="90" t="s">
        <v>174</v>
      </c>
      <c r="S21" s="83" t="s">
        <v>156</v>
      </c>
      <c r="T21" s="83" t="s">
        <v>157</v>
      </c>
      <c r="U21" s="83" t="s">
        <v>164</v>
      </c>
      <c r="V21" s="83" t="s">
        <v>154</v>
      </c>
      <c r="W21" s="81" t="s">
        <v>176</v>
      </c>
      <c r="X21" s="83" t="s">
        <v>162</v>
      </c>
      <c r="Y21" s="36"/>
    </row>
    <row r="22" spans="1:25" ht="14.25" customHeight="1">
      <c r="A22" s="125"/>
      <c r="B22" s="140">
        <v>1</v>
      </c>
      <c r="C22" s="73"/>
      <c r="D22" s="75"/>
      <c r="E22" s="93"/>
      <c r="F22" s="76"/>
      <c r="G22" s="94"/>
      <c r="H22" s="73"/>
      <c r="I22" s="75"/>
      <c r="J22" s="75"/>
      <c r="K22" s="75"/>
      <c r="L22" s="75"/>
      <c r="M22" s="93"/>
      <c r="N22" s="77"/>
      <c r="O22" s="95"/>
      <c r="P22" s="71"/>
      <c r="Q22" s="40"/>
      <c r="R22" s="72"/>
      <c r="S22" s="94" t="s">
        <v>206</v>
      </c>
      <c r="T22" s="94" t="s">
        <v>207</v>
      </c>
      <c r="U22" s="72" t="s">
        <v>208</v>
      </c>
      <c r="V22" s="72" t="s">
        <v>203</v>
      </c>
      <c r="W22" s="72" t="s">
        <v>210</v>
      </c>
      <c r="X22" s="94" t="s">
        <v>211</v>
      </c>
      <c r="Y22" s="36"/>
    </row>
    <row r="23" spans="1:25" ht="14.25" customHeight="1">
      <c r="A23" s="125"/>
      <c r="B23" s="131">
        <v>2</v>
      </c>
      <c r="C23" s="81"/>
      <c r="D23" s="83"/>
      <c r="E23" s="93"/>
      <c r="F23" s="84"/>
      <c r="G23" s="96"/>
      <c r="H23" s="81"/>
      <c r="I23" s="83"/>
      <c r="J23" s="83"/>
      <c r="K23" s="83"/>
      <c r="L23" s="83"/>
      <c r="M23" s="93"/>
      <c r="N23" s="93"/>
      <c r="O23" s="97"/>
      <c r="P23" s="98"/>
      <c r="Q23" s="37"/>
      <c r="R23" s="71"/>
      <c r="S23" s="155" t="s">
        <v>206</v>
      </c>
      <c r="T23" s="155" t="s">
        <v>207</v>
      </c>
      <c r="U23" s="71" t="s">
        <v>208</v>
      </c>
      <c r="V23" s="71" t="s">
        <v>203</v>
      </c>
      <c r="W23" s="71" t="s">
        <v>210</v>
      </c>
      <c r="X23" s="155" t="s">
        <v>211</v>
      </c>
      <c r="Y23" s="36"/>
    </row>
    <row r="24" spans="1:25" ht="14.25" customHeight="1">
      <c r="A24" s="125"/>
      <c r="B24" s="131">
        <v>3</v>
      </c>
      <c r="C24" s="81"/>
      <c r="D24" s="83"/>
      <c r="E24" s="83"/>
      <c r="F24" s="84"/>
      <c r="G24" s="96"/>
      <c r="H24" s="81"/>
      <c r="I24" s="83"/>
      <c r="J24" s="90"/>
      <c r="K24" s="83"/>
      <c r="L24" s="90"/>
      <c r="M24" s="90"/>
      <c r="N24" s="71"/>
      <c r="O24" s="83"/>
      <c r="P24" s="98"/>
      <c r="Q24" s="37"/>
      <c r="R24" s="71"/>
      <c r="S24" s="155" t="s">
        <v>206</v>
      </c>
      <c r="T24" s="155" t="s">
        <v>207</v>
      </c>
      <c r="U24" s="71" t="s">
        <v>208</v>
      </c>
      <c r="V24" s="71" t="s">
        <v>203</v>
      </c>
      <c r="W24" s="71" t="s">
        <v>210</v>
      </c>
      <c r="X24" s="155" t="s">
        <v>211</v>
      </c>
      <c r="Y24" s="36"/>
    </row>
    <row r="25" spans="1:25" ht="14.25" customHeight="1">
      <c r="A25" s="133"/>
      <c r="B25" s="134">
        <v>4</v>
      </c>
      <c r="C25" s="89"/>
      <c r="D25" s="90"/>
      <c r="E25" s="90"/>
      <c r="F25" s="90"/>
      <c r="G25" s="99"/>
      <c r="H25" s="89"/>
      <c r="I25" s="90"/>
      <c r="J25" s="100"/>
      <c r="K25" s="90"/>
      <c r="L25" s="100"/>
      <c r="M25" s="101"/>
      <c r="N25" s="89"/>
      <c r="O25" s="90"/>
      <c r="P25" s="90"/>
      <c r="Q25" s="90"/>
      <c r="R25" s="90"/>
      <c r="S25" s="91"/>
      <c r="T25" s="89"/>
      <c r="U25" s="141"/>
      <c r="V25" s="89"/>
      <c r="W25" s="90"/>
      <c r="X25" s="90"/>
      <c r="Y25" s="36"/>
    </row>
    <row r="26" spans="1:25" ht="14.25" customHeight="1">
      <c r="A26" s="135" t="s">
        <v>220</v>
      </c>
      <c r="B26" s="172">
        <v>1</v>
      </c>
      <c r="C26" s="65"/>
      <c r="D26" s="65"/>
      <c r="E26" s="65"/>
      <c r="F26" s="65"/>
      <c r="G26" s="173"/>
      <c r="H26" s="174"/>
      <c r="I26" s="65"/>
      <c r="J26" s="173"/>
      <c r="K26" s="174"/>
      <c r="L26" s="65"/>
      <c r="M26" s="65"/>
      <c r="N26" s="65"/>
      <c r="O26" s="65"/>
      <c r="P26" s="65"/>
      <c r="Q26" s="65"/>
      <c r="R26" s="173"/>
      <c r="S26" s="65"/>
      <c r="T26" s="65"/>
      <c r="U26" s="66"/>
      <c r="V26" s="65"/>
      <c r="W26" s="65"/>
      <c r="X26" s="65"/>
      <c r="Y26" s="36"/>
    </row>
    <row r="27" spans="1:25" ht="14.25" customHeight="1">
      <c r="A27" s="125"/>
      <c r="B27" s="148">
        <v>2</v>
      </c>
      <c r="C27" s="67"/>
      <c r="D27" s="67"/>
      <c r="E27" s="67"/>
      <c r="F27" s="67"/>
      <c r="G27" s="175"/>
      <c r="H27" s="70"/>
      <c r="I27" s="67"/>
      <c r="J27" s="175"/>
      <c r="K27" s="70"/>
      <c r="L27" s="67"/>
      <c r="M27" s="67"/>
      <c r="N27" s="67"/>
      <c r="O27" s="67"/>
      <c r="P27" s="67"/>
      <c r="Q27" s="67"/>
      <c r="R27" s="175"/>
      <c r="S27" s="67"/>
      <c r="T27" s="68"/>
      <c r="U27" s="69"/>
      <c r="V27" s="70"/>
      <c r="W27" s="68"/>
      <c r="X27" s="67"/>
      <c r="Y27" s="36"/>
    </row>
    <row r="28" spans="1:25" ht="14.25" customHeight="1">
      <c r="A28" s="125"/>
      <c r="B28" s="148">
        <v>3</v>
      </c>
      <c r="C28" s="67"/>
      <c r="D28" s="67"/>
      <c r="E28" s="67"/>
      <c r="F28" s="67"/>
      <c r="G28" s="175"/>
      <c r="H28" s="70"/>
      <c r="I28" s="67"/>
      <c r="J28" s="67"/>
      <c r="K28" s="67"/>
      <c r="L28" s="67"/>
      <c r="M28" s="67"/>
      <c r="N28" s="67"/>
      <c r="O28" s="67"/>
      <c r="P28" s="67"/>
      <c r="Q28" s="67"/>
      <c r="R28" s="175"/>
      <c r="S28" s="70"/>
      <c r="T28" s="67"/>
      <c r="U28" s="67"/>
      <c r="V28" s="70"/>
      <c r="W28" s="67"/>
      <c r="X28" s="68"/>
      <c r="Y28" s="36"/>
    </row>
    <row r="29" spans="1:25" ht="14.25" customHeight="1">
      <c r="A29" s="125"/>
      <c r="B29" s="148">
        <v>4</v>
      </c>
      <c r="C29" s="67"/>
      <c r="D29" s="67"/>
      <c r="E29" s="67"/>
      <c r="F29" s="67"/>
      <c r="G29" s="175"/>
      <c r="H29" s="70"/>
      <c r="I29" s="67"/>
      <c r="J29" s="67"/>
      <c r="K29" s="175"/>
      <c r="L29" s="70"/>
      <c r="M29" s="67"/>
      <c r="N29" s="67"/>
      <c r="O29" s="67"/>
      <c r="P29" s="67"/>
      <c r="Q29" s="67"/>
      <c r="R29" s="175"/>
      <c r="S29" s="70"/>
      <c r="T29" s="67"/>
      <c r="U29" s="67"/>
      <c r="V29" s="70"/>
      <c r="W29" s="67"/>
      <c r="X29" s="67"/>
      <c r="Y29" s="36"/>
    </row>
    <row r="30" spans="1:25" ht="14.25" customHeight="1">
      <c r="A30" s="125"/>
      <c r="B30" s="148">
        <v>5</v>
      </c>
      <c r="C30" s="67"/>
      <c r="D30" s="67"/>
      <c r="E30" s="67"/>
      <c r="F30" s="67"/>
      <c r="G30" s="67"/>
      <c r="H30" s="70"/>
      <c r="I30" s="67"/>
      <c r="J30" s="67"/>
      <c r="K30" s="175"/>
      <c r="L30" s="70"/>
      <c r="M30" s="67"/>
      <c r="N30" s="67"/>
      <c r="O30" s="67"/>
      <c r="P30" s="67"/>
      <c r="Q30" s="67"/>
      <c r="R30" s="175"/>
      <c r="S30" s="70"/>
      <c r="T30" s="67"/>
      <c r="U30" s="67"/>
      <c r="V30" s="67"/>
      <c r="W30" s="67"/>
      <c r="X30" s="83"/>
      <c r="Y30" s="36"/>
    </row>
    <row r="31" spans="1:25" ht="14.25" customHeight="1">
      <c r="A31" s="125"/>
      <c r="B31" s="152">
        <v>1</v>
      </c>
      <c r="C31" s="176"/>
      <c r="D31" s="70"/>
      <c r="E31" s="175"/>
      <c r="F31" s="70"/>
      <c r="G31" s="177"/>
      <c r="H31" s="67"/>
      <c r="I31" s="67"/>
      <c r="J31" s="67"/>
      <c r="K31" s="67"/>
      <c r="L31" s="175"/>
      <c r="M31" s="70"/>
      <c r="N31" s="67"/>
      <c r="O31" s="67"/>
      <c r="P31" s="67"/>
      <c r="Q31" s="67"/>
      <c r="R31" s="67"/>
      <c r="S31" s="68"/>
      <c r="T31" s="67"/>
      <c r="U31" s="67"/>
      <c r="V31" s="68"/>
      <c r="W31" s="67"/>
      <c r="X31" s="91"/>
      <c r="Y31" s="36"/>
    </row>
    <row r="32" spans="1:25" ht="14.25" customHeight="1">
      <c r="A32" s="125"/>
      <c r="B32" s="152">
        <v>2</v>
      </c>
      <c r="C32" s="176"/>
      <c r="D32" s="70"/>
      <c r="E32" s="175"/>
      <c r="F32" s="70"/>
      <c r="G32" s="178"/>
      <c r="H32" s="67"/>
      <c r="I32" s="67"/>
      <c r="J32" s="67"/>
      <c r="K32" s="67"/>
      <c r="L32" s="175"/>
      <c r="M32" s="70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91"/>
      <c r="Y32" s="36"/>
    </row>
    <row r="33" spans="1:25" ht="14.25" customHeight="1">
      <c r="A33" s="125"/>
      <c r="B33" s="152">
        <v>3</v>
      </c>
      <c r="C33" s="176"/>
      <c r="D33" s="70"/>
      <c r="E33" s="175"/>
      <c r="F33" s="70"/>
      <c r="G33" s="68"/>
      <c r="H33" s="67"/>
      <c r="I33" s="67"/>
      <c r="J33" s="177"/>
      <c r="K33" s="67"/>
      <c r="L33" s="175"/>
      <c r="M33" s="70"/>
      <c r="N33" s="67"/>
      <c r="O33" s="67"/>
      <c r="P33" s="67"/>
      <c r="Q33" s="67"/>
      <c r="R33" s="67"/>
      <c r="S33" s="67"/>
      <c r="T33" s="67"/>
      <c r="U33" s="67"/>
      <c r="V33" s="67"/>
      <c r="W33" s="179"/>
      <c r="X33" s="141"/>
      <c r="Y33" s="36"/>
    </row>
    <row r="34" spans="1:25" ht="14.25" customHeight="1">
      <c r="A34" s="142"/>
      <c r="B34" s="180">
        <v>4</v>
      </c>
      <c r="C34" s="181"/>
      <c r="D34" s="182"/>
      <c r="E34" s="182"/>
      <c r="F34" s="183"/>
      <c r="G34" s="184"/>
      <c r="H34" s="182"/>
      <c r="I34" s="182"/>
      <c r="J34" s="183"/>
      <c r="K34" s="184"/>
      <c r="L34" s="182"/>
      <c r="M34" s="185"/>
      <c r="N34" s="184"/>
      <c r="O34" s="182"/>
      <c r="P34" s="182"/>
      <c r="Q34" s="182"/>
      <c r="R34" s="185"/>
      <c r="S34" s="184"/>
      <c r="T34" s="182"/>
      <c r="U34" s="186"/>
      <c r="V34" s="184"/>
      <c r="W34" s="182"/>
      <c r="X34" s="147"/>
      <c r="Y34" s="36"/>
    </row>
    <row r="35" spans="1:25" ht="14.25" customHeight="1">
      <c r="A35" s="187" t="s">
        <v>221</v>
      </c>
      <c r="B35" s="126">
        <v>1</v>
      </c>
      <c r="C35" s="83" t="s">
        <v>175</v>
      </c>
      <c r="D35" s="83" t="s">
        <v>155</v>
      </c>
      <c r="E35" s="83" t="s">
        <v>148</v>
      </c>
      <c r="F35" s="83" t="s">
        <v>169</v>
      </c>
      <c r="G35" s="84" t="s">
        <v>193</v>
      </c>
      <c r="H35" s="81" t="s">
        <v>158</v>
      </c>
      <c r="I35" s="83" t="s">
        <v>143</v>
      </c>
      <c r="J35" s="83" t="s">
        <v>162</v>
      </c>
      <c r="K35" s="83" t="s">
        <v>173</v>
      </c>
      <c r="L35" s="83" t="s">
        <v>189</v>
      </c>
      <c r="M35" s="83" t="s">
        <v>191</v>
      </c>
      <c r="N35" s="83" t="s">
        <v>137</v>
      </c>
      <c r="O35" s="83" t="s">
        <v>163</v>
      </c>
      <c r="P35" s="83" t="s">
        <v>167</v>
      </c>
      <c r="Q35" s="83" t="s">
        <v>170</v>
      </c>
      <c r="R35" s="84" t="s">
        <v>142</v>
      </c>
      <c r="S35" s="81" t="s">
        <v>156</v>
      </c>
      <c r="T35" s="83" t="s">
        <v>152</v>
      </c>
      <c r="U35" s="83" t="s">
        <v>164</v>
      </c>
      <c r="V35" s="81" t="s">
        <v>158</v>
      </c>
      <c r="W35" s="83" t="s">
        <v>150</v>
      </c>
      <c r="X35" s="83" t="s">
        <v>157</v>
      </c>
      <c r="Y35" s="36"/>
    </row>
    <row r="36" spans="1:25" ht="14.25" customHeight="1">
      <c r="A36" s="125"/>
      <c r="B36" s="126">
        <v>2</v>
      </c>
      <c r="C36" s="83" t="s">
        <v>161</v>
      </c>
      <c r="D36" s="83" t="s">
        <v>155</v>
      </c>
      <c r="E36" s="83" t="s">
        <v>148</v>
      </c>
      <c r="F36" s="83" t="s">
        <v>169</v>
      </c>
      <c r="G36" s="84" t="s">
        <v>174</v>
      </c>
      <c r="H36" s="81" t="s">
        <v>158</v>
      </c>
      <c r="I36" s="83" t="s">
        <v>140</v>
      </c>
      <c r="J36" s="83" t="s">
        <v>162</v>
      </c>
      <c r="K36" s="83" t="s">
        <v>173</v>
      </c>
      <c r="L36" s="83" t="s">
        <v>143</v>
      </c>
      <c r="M36" s="83" t="s">
        <v>144</v>
      </c>
      <c r="N36" s="83" t="s">
        <v>167</v>
      </c>
      <c r="O36" s="83" t="s">
        <v>163</v>
      </c>
      <c r="P36" s="83" t="s">
        <v>139</v>
      </c>
      <c r="Q36" s="84" t="s">
        <v>170</v>
      </c>
      <c r="R36" s="103" t="s">
        <v>194</v>
      </c>
      <c r="S36" s="81" t="s">
        <v>156</v>
      </c>
      <c r="T36" s="83" t="s">
        <v>152</v>
      </c>
      <c r="U36" s="84" t="s">
        <v>164</v>
      </c>
      <c r="V36" s="81" t="s">
        <v>158</v>
      </c>
      <c r="W36" s="83" t="s">
        <v>150</v>
      </c>
      <c r="X36" s="83" t="s">
        <v>157</v>
      </c>
      <c r="Y36" s="36"/>
    </row>
    <row r="37" spans="1:25" ht="14.25" customHeight="1">
      <c r="A37" s="125"/>
      <c r="B37" s="126">
        <v>3</v>
      </c>
      <c r="C37" s="83" t="s">
        <v>161</v>
      </c>
      <c r="D37" s="83" t="s">
        <v>192</v>
      </c>
      <c r="E37" s="83" t="s">
        <v>169</v>
      </c>
      <c r="F37" s="90" t="s">
        <v>174</v>
      </c>
      <c r="G37" s="84" t="s">
        <v>158</v>
      </c>
      <c r="H37" s="81" t="s">
        <v>139</v>
      </c>
      <c r="I37" s="83" t="s">
        <v>189</v>
      </c>
      <c r="J37" s="83" t="s">
        <v>160</v>
      </c>
      <c r="K37" s="83" t="s">
        <v>140</v>
      </c>
      <c r="L37" s="83" t="s">
        <v>175</v>
      </c>
      <c r="M37" s="83" t="s">
        <v>195</v>
      </c>
      <c r="N37" s="83" t="s">
        <v>147</v>
      </c>
      <c r="O37" s="83" t="s">
        <v>137</v>
      </c>
      <c r="P37" s="83" t="s">
        <v>143</v>
      </c>
      <c r="Q37" s="83" t="s">
        <v>151</v>
      </c>
      <c r="R37" s="84" t="s">
        <v>164</v>
      </c>
      <c r="S37" s="81" t="s">
        <v>163</v>
      </c>
      <c r="T37" s="83" t="s">
        <v>146</v>
      </c>
      <c r="U37" s="103" t="s">
        <v>149</v>
      </c>
      <c r="V37" s="81" t="s">
        <v>154</v>
      </c>
      <c r="W37" s="83" t="s">
        <v>155</v>
      </c>
      <c r="X37" s="83" t="s">
        <v>157</v>
      </c>
      <c r="Y37" s="36"/>
    </row>
    <row r="38" spans="1:25" ht="14.25" customHeight="1">
      <c r="A38" s="125"/>
      <c r="B38" s="126">
        <v>4</v>
      </c>
      <c r="C38" s="83" t="s">
        <v>140</v>
      </c>
      <c r="D38" s="83" t="s">
        <v>175</v>
      </c>
      <c r="E38" s="90" t="s">
        <v>169</v>
      </c>
      <c r="F38" s="127" t="s">
        <v>150</v>
      </c>
      <c r="G38" s="84" t="s">
        <v>158</v>
      </c>
      <c r="H38" s="81" t="s">
        <v>143</v>
      </c>
      <c r="I38" s="83" t="s">
        <v>160</v>
      </c>
      <c r="J38" s="83" t="s">
        <v>196</v>
      </c>
      <c r="K38" s="84" t="s">
        <v>170</v>
      </c>
      <c r="L38" s="81" t="s">
        <v>191</v>
      </c>
      <c r="M38" s="83" t="s">
        <v>189</v>
      </c>
      <c r="N38" s="83" t="s">
        <v>139</v>
      </c>
      <c r="O38" s="83" t="s">
        <v>167</v>
      </c>
      <c r="P38" s="83" t="s">
        <v>168</v>
      </c>
      <c r="Q38" s="83" t="s">
        <v>147</v>
      </c>
      <c r="R38" s="84" t="s">
        <v>164</v>
      </c>
      <c r="S38" s="81" t="s">
        <v>163</v>
      </c>
      <c r="T38" s="83" t="s">
        <v>146</v>
      </c>
      <c r="U38" s="103" t="s">
        <v>149</v>
      </c>
      <c r="V38" s="81" t="s">
        <v>154</v>
      </c>
      <c r="W38" s="83" t="s">
        <v>155</v>
      </c>
      <c r="X38" s="83" t="s">
        <v>162</v>
      </c>
      <c r="Y38" s="36"/>
    </row>
    <row r="39" spans="1:25" ht="14.25" customHeight="1">
      <c r="A39" s="125"/>
      <c r="B39" s="153">
        <v>5</v>
      </c>
      <c r="C39" s="90" t="s">
        <v>197</v>
      </c>
      <c r="D39" s="90" t="s">
        <v>169</v>
      </c>
      <c r="E39" s="91"/>
      <c r="F39" s="89" t="s">
        <v>150</v>
      </c>
      <c r="G39" s="99" t="s">
        <v>198</v>
      </c>
      <c r="H39" s="89" t="s">
        <v>189</v>
      </c>
      <c r="I39" s="90" t="s">
        <v>144</v>
      </c>
      <c r="J39" s="90" t="s">
        <v>196</v>
      </c>
      <c r="K39" s="90" t="s">
        <v>199</v>
      </c>
      <c r="L39" s="90" t="s">
        <v>140</v>
      </c>
      <c r="M39" s="90" t="s">
        <v>176</v>
      </c>
      <c r="N39" s="89" t="s">
        <v>168</v>
      </c>
      <c r="O39" s="90" t="s">
        <v>186</v>
      </c>
      <c r="P39" s="90" t="s">
        <v>147</v>
      </c>
      <c r="Q39" s="90" t="s">
        <v>167</v>
      </c>
      <c r="R39" s="90" t="s">
        <v>175</v>
      </c>
      <c r="S39" s="81" t="s">
        <v>163</v>
      </c>
      <c r="T39" s="83" t="s">
        <v>146</v>
      </c>
      <c r="U39" s="103" t="s">
        <v>149</v>
      </c>
      <c r="V39" s="81" t="s">
        <v>154</v>
      </c>
      <c r="W39" s="83" t="s">
        <v>155</v>
      </c>
      <c r="X39" s="83" t="s">
        <v>162</v>
      </c>
      <c r="Y39" s="36"/>
    </row>
    <row r="40" spans="1:25" ht="14.25" customHeight="1">
      <c r="A40" s="125"/>
      <c r="B40" s="140">
        <v>1</v>
      </c>
      <c r="C40" s="73"/>
      <c r="D40" s="74"/>
      <c r="E40" s="73"/>
      <c r="F40" s="75"/>
      <c r="G40" s="75"/>
      <c r="H40" s="73"/>
      <c r="I40" s="74"/>
      <c r="J40" s="73"/>
      <c r="K40" s="76"/>
      <c r="L40" s="75"/>
      <c r="M40" s="74"/>
      <c r="N40" s="73"/>
      <c r="O40" s="77"/>
      <c r="P40" s="78"/>
      <c r="Q40" s="79"/>
      <c r="R40" s="80"/>
      <c r="S40" s="75"/>
      <c r="T40" s="75"/>
      <c r="U40" s="75"/>
      <c r="V40" s="75"/>
      <c r="W40" s="75"/>
      <c r="X40" s="75"/>
      <c r="Y40" s="36"/>
    </row>
    <row r="41" spans="1:25" ht="14.25" customHeight="1">
      <c r="A41" s="125"/>
      <c r="B41" s="131">
        <v>2</v>
      </c>
      <c r="C41" s="81"/>
      <c r="D41" s="82"/>
      <c r="E41" s="81"/>
      <c r="F41" s="83"/>
      <c r="G41" s="83"/>
      <c r="H41" s="81"/>
      <c r="I41" s="82"/>
      <c r="J41" s="81"/>
      <c r="K41" s="84"/>
      <c r="L41" s="83"/>
      <c r="M41" s="82"/>
      <c r="N41" s="81"/>
      <c r="O41" s="83"/>
      <c r="P41" s="85"/>
      <c r="Q41" s="86"/>
      <c r="R41" s="87"/>
      <c r="S41" s="83"/>
      <c r="T41" s="83"/>
      <c r="U41" s="83"/>
      <c r="V41" s="83"/>
      <c r="W41" s="83"/>
      <c r="X41" s="83"/>
      <c r="Y41" s="36"/>
    </row>
    <row r="42" spans="1:25" ht="14.25" customHeight="1">
      <c r="A42" s="125"/>
      <c r="B42" s="131">
        <v>3</v>
      </c>
      <c r="C42" s="81"/>
      <c r="D42" s="82"/>
      <c r="E42" s="81"/>
      <c r="F42" s="83"/>
      <c r="G42" s="83"/>
      <c r="H42" s="81"/>
      <c r="I42" s="82"/>
      <c r="J42" s="81"/>
      <c r="K42" s="84"/>
      <c r="L42" s="83"/>
      <c r="M42" s="82"/>
      <c r="N42" s="81"/>
      <c r="O42" s="83"/>
      <c r="P42" s="85"/>
      <c r="Q42" s="88"/>
      <c r="R42" s="88"/>
      <c r="S42" s="83"/>
      <c r="T42" s="83"/>
      <c r="U42" s="83"/>
      <c r="V42" s="83"/>
      <c r="W42" s="83"/>
      <c r="X42" s="83"/>
      <c r="Y42" s="36"/>
    </row>
    <row r="43" spans="1:25" ht="14.25" customHeight="1">
      <c r="A43" s="133"/>
      <c r="B43" s="134">
        <v>4</v>
      </c>
      <c r="C43" s="89"/>
      <c r="D43" s="90"/>
      <c r="E43" s="91"/>
      <c r="F43" s="89"/>
      <c r="G43" s="92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89"/>
      <c r="T43" s="91"/>
      <c r="U43" s="89"/>
      <c r="V43" s="90"/>
      <c r="W43" s="90"/>
      <c r="X43" s="90"/>
      <c r="Y43" s="36"/>
    </row>
    <row r="44" spans="1:25" ht="14.25" customHeight="1">
      <c r="A44" s="157" t="s">
        <v>222</v>
      </c>
      <c r="B44" s="172">
        <v>1</v>
      </c>
      <c r="C44" s="136" t="s">
        <v>192</v>
      </c>
      <c r="D44" s="136" t="s">
        <v>173</v>
      </c>
      <c r="E44" s="136" t="s">
        <v>137</v>
      </c>
      <c r="F44" s="136" t="s">
        <v>175</v>
      </c>
      <c r="G44" s="137" t="s">
        <v>161</v>
      </c>
      <c r="H44" s="188" t="s">
        <v>172</v>
      </c>
      <c r="I44" s="136" t="s">
        <v>149</v>
      </c>
      <c r="J44" s="136" t="s">
        <v>191</v>
      </c>
      <c r="K44" s="136" t="s">
        <v>179</v>
      </c>
      <c r="L44" s="136" t="s">
        <v>160</v>
      </c>
      <c r="M44" s="136" t="s">
        <v>155</v>
      </c>
      <c r="N44" s="136" t="s">
        <v>174</v>
      </c>
      <c r="O44" s="136" t="s">
        <v>163</v>
      </c>
      <c r="P44" s="136" t="s">
        <v>167</v>
      </c>
      <c r="Q44" s="138" t="s">
        <v>143</v>
      </c>
      <c r="R44" s="136" t="s">
        <v>157</v>
      </c>
      <c r="S44" s="136" t="s">
        <v>156</v>
      </c>
      <c r="T44" s="136" t="s">
        <v>152</v>
      </c>
      <c r="U44" s="136" t="s">
        <v>164</v>
      </c>
      <c r="V44" s="138" t="s">
        <v>158</v>
      </c>
      <c r="W44" s="136" t="s">
        <v>176</v>
      </c>
      <c r="X44" s="136" t="s">
        <v>162</v>
      </c>
      <c r="Y44" s="36"/>
    </row>
    <row r="45" spans="1:25" ht="14.25" customHeight="1">
      <c r="A45" s="116"/>
      <c r="B45" s="148">
        <v>2</v>
      </c>
      <c r="C45" s="83" t="s">
        <v>192</v>
      </c>
      <c r="D45" s="83" t="s">
        <v>173</v>
      </c>
      <c r="E45" s="83" t="s">
        <v>188</v>
      </c>
      <c r="F45" s="84" t="s">
        <v>137</v>
      </c>
      <c r="G45" s="103" t="s">
        <v>161</v>
      </c>
      <c r="H45" s="107" t="s">
        <v>143</v>
      </c>
      <c r="I45" s="83" t="s">
        <v>149</v>
      </c>
      <c r="J45" s="83" t="s">
        <v>199</v>
      </c>
      <c r="K45" s="83" t="s">
        <v>160</v>
      </c>
      <c r="L45" s="83" t="s">
        <v>144</v>
      </c>
      <c r="M45" s="83" t="s">
        <v>155</v>
      </c>
      <c r="N45" s="103" t="s">
        <v>175</v>
      </c>
      <c r="O45" s="81" t="s">
        <v>163</v>
      </c>
      <c r="P45" s="83" t="s">
        <v>148</v>
      </c>
      <c r="Q45" s="83" t="s">
        <v>223</v>
      </c>
      <c r="R45" s="84" t="s">
        <v>157</v>
      </c>
      <c r="S45" s="81" t="s">
        <v>156</v>
      </c>
      <c r="T45" s="127" t="s">
        <v>152</v>
      </c>
      <c r="U45" s="83" t="s">
        <v>164</v>
      </c>
      <c r="V45" s="81" t="s">
        <v>158</v>
      </c>
      <c r="W45" s="83" t="s">
        <v>176</v>
      </c>
      <c r="X45" s="83" t="s">
        <v>162</v>
      </c>
      <c r="Y45" s="36"/>
    </row>
    <row r="46" spans="1:25" ht="14.25" customHeight="1">
      <c r="A46" s="116"/>
      <c r="B46" s="148">
        <v>3</v>
      </c>
      <c r="C46" s="83" t="s">
        <v>186</v>
      </c>
      <c r="D46" s="83" t="s">
        <v>192</v>
      </c>
      <c r="E46" s="83" t="s">
        <v>188</v>
      </c>
      <c r="F46" s="84" t="s">
        <v>170</v>
      </c>
      <c r="G46" s="103" t="s">
        <v>137</v>
      </c>
      <c r="H46" s="81" t="s">
        <v>159</v>
      </c>
      <c r="I46" s="84" t="s">
        <v>161</v>
      </c>
      <c r="J46" s="81" t="s">
        <v>179</v>
      </c>
      <c r="K46" s="83" t="s">
        <v>143</v>
      </c>
      <c r="L46" s="83" t="s">
        <v>175</v>
      </c>
      <c r="M46" s="83" t="s">
        <v>191</v>
      </c>
      <c r="N46" s="83" t="s">
        <v>156</v>
      </c>
      <c r="O46" s="83" t="s">
        <v>152</v>
      </c>
      <c r="P46" s="83" t="s">
        <v>140</v>
      </c>
      <c r="Q46" s="83" t="s">
        <v>151</v>
      </c>
      <c r="R46" s="83" t="s">
        <v>164</v>
      </c>
      <c r="S46" s="81" t="s">
        <v>163</v>
      </c>
      <c r="T46" s="83" t="s">
        <v>146</v>
      </c>
      <c r="U46" s="83" t="s">
        <v>161</v>
      </c>
      <c r="V46" s="83" t="s">
        <v>165</v>
      </c>
      <c r="W46" s="83" t="s">
        <v>176</v>
      </c>
      <c r="X46" s="83" t="s">
        <v>157</v>
      </c>
      <c r="Y46" s="36"/>
    </row>
    <row r="47" spans="1:25" ht="14.25" customHeight="1">
      <c r="A47" s="116"/>
      <c r="B47" s="148">
        <v>4</v>
      </c>
      <c r="C47" s="83" t="s">
        <v>163</v>
      </c>
      <c r="D47" s="83" t="s">
        <v>182</v>
      </c>
      <c r="E47" s="83" t="s">
        <v>174</v>
      </c>
      <c r="F47" s="84" t="s">
        <v>170</v>
      </c>
      <c r="G47" s="81" t="s">
        <v>175</v>
      </c>
      <c r="H47" s="81" t="s">
        <v>160</v>
      </c>
      <c r="I47" s="83" t="s">
        <v>178</v>
      </c>
      <c r="J47" s="83" t="s">
        <v>143</v>
      </c>
      <c r="K47" s="83" t="s">
        <v>191</v>
      </c>
      <c r="L47" s="83" t="s">
        <v>164</v>
      </c>
      <c r="M47" s="83" t="s">
        <v>140</v>
      </c>
      <c r="N47" s="83" t="s">
        <v>156</v>
      </c>
      <c r="O47" s="83" t="s">
        <v>152</v>
      </c>
      <c r="P47" s="83" t="s">
        <v>145</v>
      </c>
      <c r="Q47" s="83" t="s">
        <v>162</v>
      </c>
      <c r="R47" s="84" t="s">
        <v>151</v>
      </c>
      <c r="S47" s="83" t="s">
        <v>176</v>
      </c>
      <c r="T47" s="83" t="s">
        <v>146</v>
      </c>
      <c r="U47" s="83" t="s">
        <v>161</v>
      </c>
      <c r="V47" s="83" t="s">
        <v>165</v>
      </c>
      <c r="W47" s="83" t="s">
        <v>150</v>
      </c>
      <c r="X47" s="83" t="s">
        <v>157</v>
      </c>
      <c r="Y47" s="36"/>
    </row>
    <row r="48" spans="1:25" ht="14.25" customHeight="1" thickBot="1">
      <c r="A48" s="116"/>
      <c r="B48" s="149">
        <v>5</v>
      </c>
      <c r="C48" s="90" t="s">
        <v>163</v>
      </c>
      <c r="D48" s="158"/>
      <c r="E48" s="89" t="s">
        <v>175</v>
      </c>
      <c r="F48" s="90" t="s">
        <v>182</v>
      </c>
      <c r="G48" s="99" t="s">
        <v>140</v>
      </c>
      <c r="H48" s="89" t="s">
        <v>174</v>
      </c>
      <c r="I48" s="90" t="s">
        <v>178</v>
      </c>
      <c r="J48" s="90" t="s">
        <v>142</v>
      </c>
      <c r="K48" s="139"/>
      <c r="L48" s="90"/>
      <c r="M48" s="90" t="s">
        <v>145</v>
      </c>
      <c r="N48" s="90"/>
      <c r="O48" s="90"/>
      <c r="P48" s="90" t="s">
        <v>165</v>
      </c>
      <c r="Q48" s="132"/>
      <c r="R48" s="150"/>
      <c r="S48" s="81" t="s">
        <v>176</v>
      </c>
      <c r="T48" s="83" t="s">
        <v>146</v>
      </c>
      <c r="U48" s="83" t="s">
        <v>161</v>
      </c>
      <c r="V48" s="83" t="s">
        <v>165</v>
      </c>
      <c r="W48" s="83" t="s">
        <v>150</v>
      </c>
      <c r="X48" s="83" t="s">
        <v>157</v>
      </c>
      <c r="Y48" s="36"/>
    </row>
    <row r="49" spans="1:25" ht="14.25" customHeight="1">
      <c r="A49" s="116"/>
      <c r="B49" s="151">
        <v>1</v>
      </c>
      <c r="C49" s="73"/>
      <c r="D49" s="75"/>
      <c r="E49" s="76"/>
      <c r="F49" s="73"/>
      <c r="G49" s="75"/>
      <c r="H49" s="77"/>
      <c r="I49" s="75"/>
      <c r="J49" s="76"/>
      <c r="K49" s="73"/>
      <c r="L49" s="76"/>
      <c r="M49" s="73"/>
      <c r="N49" s="159"/>
      <c r="O49" s="75"/>
      <c r="P49" s="75"/>
      <c r="Q49" s="77"/>
      <c r="R49" s="75"/>
      <c r="S49" s="94" t="s">
        <v>213</v>
      </c>
      <c r="T49" s="94" t="s">
        <v>211</v>
      </c>
      <c r="U49" s="72" t="s">
        <v>214</v>
      </c>
      <c r="V49" s="72" t="s">
        <v>215</v>
      </c>
      <c r="W49" s="94" t="s">
        <v>206</v>
      </c>
      <c r="X49" s="94" t="s">
        <v>200</v>
      </c>
      <c r="Y49" s="36"/>
    </row>
    <row r="50" spans="1:25" ht="14.25" customHeight="1" thickBot="1">
      <c r="A50" s="116"/>
      <c r="B50" s="152">
        <v>2</v>
      </c>
      <c r="C50" s="81"/>
      <c r="D50" s="83"/>
      <c r="E50" s="160"/>
      <c r="F50" s="83"/>
      <c r="G50" s="83"/>
      <c r="H50" s="93"/>
      <c r="I50" s="83"/>
      <c r="J50" s="84"/>
      <c r="K50" s="81"/>
      <c r="L50" s="84"/>
      <c r="M50" s="81"/>
      <c r="N50" s="160"/>
      <c r="O50" s="83"/>
      <c r="P50" s="83"/>
      <c r="Q50" s="93"/>
      <c r="R50" s="83"/>
      <c r="S50" s="155" t="s">
        <v>213</v>
      </c>
      <c r="T50" s="155" t="s">
        <v>211</v>
      </c>
      <c r="U50" s="71" t="s">
        <v>214</v>
      </c>
      <c r="V50" s="71" t="s">
        <v>215</v>
      </c>
      <c r="W50" s="155" t="s">
        <v>206</v>
      </c>
      <c r="X50" s="155" t="s">
        <v>200</v>
      </c>
      <c r="Y50" s="36"/>
    </row>
    <row r="51" spans="1:25" ht="14.25" customHeight="1">
      <c r="A51" s="116"/>
      <c r="B51" s="152">
        <v>3</v>
      </c>
      <c r="C51" s="81"/>
      <c r="D51" s="83"/>
      <c r="E51" s="160"/>
      <c r="F51" s="83"/>
      <c r="G51" s="83"/>
      <c r="H51" s="83"/>
      <c r="I51" s="83"/>
      <c r="J51" s="84"/>
      <c r="K51" s="81"/>
      <c r="L51" s="84"/>
      <c r="M51" s="81"/>
      <c r="N51" s="160"/>
      <c r="O51" s="83"/>
      <c r="P51" s="83"/>
      <c r="Q51" s="98"/>
      <c r="R51" s="97"/>
      <c r="S51" s="155" t="s">
        <v>213</v>
      </c>
      <c r="T51" s="155" t="s">
        <v>211</v>
      </c>
      <c r="U51" s="71" t="s">
        <v>214</v>
      </c>
      <c r="V51" s="71" t="s">
        <v>215</v>
      </c>
      <c r="W51" s="155" t="s">
        <v>206</v>
      </c>
      <c r="X51" s="155" t="s">
        <v>200</v>
      </c>
      <c r="Y51" s="36"/>
    </row>
    <row r="52" spans="1:25" ht="14.25" customHeight="1">
      <c r="A52" s="161"/>
      <c r="B52" s="180">
        <v>4</v>
      </c>
      <c r="C52" s="143"/>
      <c r="D52" s="144"/>
      <c r="E52" s="146"/>
      <c r="F52" s="143"/>
      <c r="G52" s="144"/>
      <c r="H52" s="144"/>
      <c r="I52" s="144"/>
      <c r="J52" s="144"/>
      <c r="K52" s="144"/>
      <c r="L52" s="144"/>
      <c r="M52" s="145"/>
      <c r="N52" s="143"/>
      <c r="O52" s="144"/>
      <c r="P52" s="144"/>
      <c r="Q52" s="144"/>
      <c r="R52" s="97"/>
      <c r="S52" s="144"/>
      <c r="T52" s="144"/>
      <c r="U52" s="144"/>
      <c r="V52" s="144"/>
      <c r="W52" s="144"/>
      <c r="X52" s="144"/>
      <c r="Y52" s="36"/>
    </row>
    <row r="53" spans="1:25" ht="14.25" customHeight="1">
      <c r="A53" s="187" t="s">
        <v>212</v>
      </c>
      <c r="B53" s="126">
        <v>1</v>
      </c>
      <c r="C53" s="83" t="s">
        <v>171</v>
      </c>
      <c r="D53" s="83" t="s">
        <v>169</v>
      </c>
      <c r="E53" s="83" t="s">
        <v>136</v>
      </c>
      <c r="F53" s="83" t="s">
        <v>137</v>
      </c>
      <c r="G53" s="84" t="s">
        <v>192</v>
      </c>
      <c r="H53" s="81" t="s">
        <v>178</v>
      </c>
      <c r="I53" s="83" t="s">
        <v>190</v>
      </c>
      <c r="J53" s="83" t="s">
        <v>196</v>
      </c>
      <c r="K53" s="83" t="s">
        <v>191</v>
      </c>
      <c r="L53" s="83" t="s">
        <v>186</v>
      </c>
      <c r="M53" s="83" t="s">
        <v>175</v>
      </c>
      <c r="N53" s="83" t="s">
        <v>146</v>
      </c>
      <c r="O53" s="83" t="s">
        <v>177</v>
      </c>
      <c r="P53" s="83" t="s">
        <v>148</v>
      </c>
      <c r="Q53" s="83" t="s">
        <v>162</v>
      </c>
      <c r="R53" s="83" t="s">
        <v>164</v>
      </c>
      <c r="S53" s="81" t="s">
        <v>176</v>
      </c>
      <c r="T53" s="84" t="s">
        <v>157</v>
      </c>
      <c r="U53" s="81" t="s">
        <v>161</v>
      </c>
      <c r="V53" s="83" t="s">
        <v>154</v>
      </c>
      <c r="W53" s="83" t="s">
        <v>155</v>
      </c>
      <c r="X53" s="83" t="s">
        <v>156</v>
      </c>
      <c r="Y53" s="36"/>
    </row>
    <row r="54" spans="1:25" ht="14.25" customHeight="1">
      <c r="A54" s="125"/>
      <c r="B54" s="126">
        <v>2</v>
      </c>
      <c r="C54" s="83" t="s">
        <v>171</v>
      </c>
      <c r="D54" s="83" t="s">
        <v>137</v>
      </c>
      <c r="E54" s="83" t="s">
        <v>192</v>
      </c>
      <c r="F54" s="83" t="s">
        <v>136</v>
      </c>
      <c r="G54" s="84" t="s">
        <v>169</v>
      </c>
      <c r="H54" s="81" t="s">
        <v>178</v>
      </c>
      <c r="I54" s="90" t="s">
        <v>190</v>
      </c>
      <c r="J54" s="83" t="s">
        <v>196</v>
      </c>
      <c r="K54" s="83" t="s">
        <v>144</v>
      </c>
      <c r="L54" s="83" t="s">
        <v>164</v>
      </c>
      <c r="M54" s="83" t="s">
        <v>175</v>
      </c>
      <c r="N54" s="83" t="s">
        <v>146</v>
      </c>
      <c r="O54" s="83" t="s">
        <v>139</v>
      </c>
      <c r="P54" s="83" t="s">
        <v>148</v>
      </c>
      <c r="Q54" s="83" t="s">
        <v>186</v>
      </c>
      <c r="R54" s="84" t="s">
        <v>143</v>
      </c>
      <c r="S54" s="81" t="s">
        <v>176</v>
      </c>
      <c r="T54" s="84" t="s">
        <v>157</v>
      </c>
      <c r="U54" s="81" t="s">
        <v>161</v>
      </c>
      <c r="V54" s="83" t="s">
        <v>154</v>
      </c>
      <c r="W54" s="83" t="s">
        <v>155</v>
      </c>
      <c r="X54" s="83" t="s">
        <v>156</v>
      </c>
      <c r="Y54" s="36"/>
    </row>
    <row r="55" spans="1:25" ht="14.25" customHeight="1">
      <c r="A55" s="125"/>
      <c r="B55" s="126">
        <v>3</v>
      </c>
      <c r="C55" s="83" t="s">
        <v>137</v>
      </c>
      <c r="D55" s="83" t="s">
        <v>155</v>
      </c>
      <c r="E55" s="83" t="s">
        <v>192</v>
      </c>
      <c r="F55" s="83" t="s">
        <v>194</v>
      </c>
      <c r="G55" s="84" t="s">
        <v>169</v>
      </c>
      <c r="H55" s="81" t="s">
        <v>171</v>
      </c>
      <c r="I55" s="127" t="s">
        <v>144</v>
      </c>
      <c r="J55" s="83" t="s">
        <v>139</v>
      </c>
      <c r="K55" s="83" t="s">
        <v>148</v>
      </c>
      <c r="L55" s="83" t="s">
        <v>141</v>
      </c>
      <c r="M55" s="83" t="s">
        <v>143</v>
      </c>
      <c r="N55" s="81" t="s">
        <v>186</v>
      </c>
      <c r="O55" s="83" t="s">
        <v>153</v>
      </c>
      <c r="P55" s="83" t="s">
        <v>145</v>
      </c>
      <c r="Q55" s="83" t="s">
        <v>170</v>
      </c>
      <c r="R55" s="84" t="s">
        <v>157</v>
      </c>
      <c r="S55" s="81" t="s">
        <v>163</v>
      </c>
      <c r="T55" s="127" t="s">
        <v>152</v>
      </c>
      <c r="U55" s="81" t="s">
        <v>161</v>
      </c>
      <c r="V55" s="83" t="s">
        <v>158</v>
      </c>
      <c r="W55" s="83" t="s">
        <v>150</v>
      </c>
      <c r="X55" s="83" t="s">
        <v>156</v>
      </c>
      <c r="Y55" s="36"/>
    </row>
    <row r="56" spans="1:25" ht="14.25" customHeight="1">
      <c r="A56" s="125"/>
      <c r="B56" s="126">
        <v>4</v>
      </c>
      <c r="C56" s="83" t="s">
        <v>169</v>
      </c>
      <c r="D56" s="83" t="s">
        <v>155</v>
      </c>
      <c r="E56" s="83" t="s">
        <v>138</v>
      </c>
      <c r="F56" s="83" t="s">
        <v>192</v>
      </c>
      <c r="G56" s="84" t="s">
        <v>137</v>
      </c>
      <c r="H56" s="81" t="s">
        <v>159</v>
      </c>
      <c r="I56" s="83" t="s">
        <v>161</v>
      </c>
      <c r="J56" s="84" t="s">
        <v>170</v>
      </c>
      <c r="K56" s="81" t="s">
        <v>148</v>
      </c>
      <c r="L56" s="83" t="s">
        <v>143</v>
      </c>
      <c r="M56" s="81" t="s">
        <v>145</v>
      </c>
      <c r="N56" s="37" t="s">
        <v>156</v>
      </c>
      <c r="O56" s="83" t="s">
        <v>168</v>
      </c>
      <c r="P56" s="83" t="s">
        <v>153</v>
      </c>
      <c r="Q56" s="83" t="s">
        <v>139</v>
      </c>
      <c r="R56" s="83" t="s">
        <v>186</v>
      </c>
      <c r="S56" s="81" t="s">
        <v>163</v>
      </c>
      <c r="T56" s="127" t="s">
        <v>152</v>
      </c>
      <c r="U56" s="103" t="s">
        <v>149</v>
      </c>
      <c r="V56" s="83" t="s">
        <v>158</v>
      </c>
      <c r="W56" s="83" t="s">
        <v>150</v>
      </c>
      <c r="X56" s="127" t="s">
        <v>162</v>
      </c>
      <c r="Y56" s="36"/>
    </row>
    <row r="57" spans="1:25" ht="14.25" customHeight="1" thickBot="1">
      <c r="A57" s="125"/>
      <c r="B57" s="153">
        <v>5</v>
      </c>
      <c r="C57" s="90" t="s">
        <v>169</v>
      </c>
      <c r="D57" s="90" t="s">
        <v>138</v>
      </c>
      <c r="E57" s="90" t="s">
        <v>186</v>
      </c>
      <c r="F57" s="90" t="s">
        <v>192</v>
      </c>
      <c r="G57" s="189"/>
      <c r="H57" s="89"/>
      <c r="I57" s="90" t="s">
        <v>161</v>
      </c>
      <c r="J57" s="98"/>
      <c r="K57" s="90" t="s">
        <v>141</v>
      </c>
      <c r="L57" s="99" t="s">
        <v>170</v>
      </c>
      <c r="M57" s="89" t="s">
        <v>145</v>
      </c>
      <c r="N57" s="39"/>
      <c r="O57" s="90"/>
      <c r="P57" s="91"/>
      <c r="Q57" s="98"/>
      <c r="R57" s="150"/>
      <c r="S57" s="81" t="s">
        <v>163</v>
      </c>
      <c r="T57" s="127" t="s">
        <v>152</v>
      </c>
      <c r="U57" s="103" t="s">
        <v>149</v>
      </c>
      <c r="V57" s="83" t="s">
        <v>158</v>
      </c>
      <c r="W57" s="83" t="s">
        <v>150</v>
      </c>
      <c r="X57" s="83" t="s">
        <v>162</v>
      </c>
      <c r="Y57" s="36"/>
    </row>
    <row r="58" spans="1:25" ht="14.25" customHeight="1" thickTop="1">
      <c r="A58" s="125"/>
      <c r="B58" s="140">
        <v>1</v>
      </c>
      <c r="C58" s="73"/>
      <c r="D58" s="77"/>
      <c r="E58" s="74"/>
      <c r="F58" s="74"/>
      <c r="G58" s="190"/>
      <c r="H58" s="191"/>
      <c r="I58" s="73"/>
      <c r="J58" s="75"/>
      <c r="K58" s="75"/>
      <c r="L58" s="77"/>
      <c r="M58" s="71"/>
      <c r="N58" s="75"/>
      <c r="O58" s="75"/>
      <c r="P58" s="75"/>
      <c r="Q58" s="192"/>
      <c r="R58" s="98"/>
      <c r="S58" s="65"/>
      <c r="T58" s="65"/>
      <c r="U58" s="66"/>
      <c r="V58" s="65"/>
      <c r="W58" s="67"/>
      <c r="X58" s="65"/>
      <c r="Y58" s="36"/>
    </row>
    <row r="59" spans="1:25" ht="14.25" customHeight="1">
      <c r="A59" s="125"/>
      <c r="B59" s="131">
        <v>2</v>
      </c>
      <c r="C59" s="81"/>
      <c r="D59" s="83"/>
      <c r="E59" s="82"/>
      <c r="F59" s="82"/>
      <c r="G59" s="103"/>
      <c r="H59" s="93"/>
      <c r="I59" s="81"/>
      <c r="J59" s="83"/>
      <c r="K59" s="83"/>
      <c r="L59" s="83"/>
      <c r="M59" s="71"/>
      <c r="N59" s="83"/>
      <c r="O59" s="83"/>
      <c r="P59" s="83"/>
      <c r="Q59" s="193"/>
      <c r="R59" s="96"/>
      <c r="S59" s="67"/>
      <c r="T59" s="68"/>
      <c r="U59" s="69"/>
      <c r="V59" s="70"/>
      <c r="W59" s="67"/>
      <c r="X59" s="67"/>
      <c r="Y59" s="36"/>
    </row>
    <row r="60" spans="1:25" ht="14.25" customHeight="1" thickBot="1">
      <c r="A60" s="125"/>
      <c r="B60" s="131">
        <v>3</v>
      </c>
      <c r="C60" s="81"/>
      <c r="D60" s="83"/>
      <c r="E60" s="82"/>
      <c r="F60" s="82"/>
      <c r="G60" s="103"/>
      <c r="H60" s="194"/>
      <c r="I60" s="81"/>
      <c r="J60" s="83"/>
      <c r="K60" s="83"/>
      <c r="L60" s="83"/>
      <c r="M60" s="97"/>
      <c r="N60" s="83"/>
      <c r="O60" s="83"/>
      <c r="P60" s="83"/>
      <c r="Q60" s="84"/>
      <c r="R60" s="81"/>
      <c r="S60" s="70"/>
      <c r="T60" s="67"/>
      <c r="U60" s="67"/>
      <c r="V60" s="70"/>
      <c r="W60" s="71"/>
      <c r="X60" s="68"/>
      <c r="Y60" s="36"/>
    </row>
    <row r="61" spans="1:25" ht="14.25" customHeight="1" thickBot="1" thickTop="1">
      <c r="A61" s="133"/>
      <c r="B61" s="168">
        <v>4</v>
      </c>
      <c r="C61" s="130"/>
      <c r="D61" s="128"/>
      <c r="E61" s="169"/>
      <c r="F61" s="130"/>
      <c r="G61" s="129"/>
      <c r="H61" s="130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70"/>
      <c r="T61" s="67"/>
      <c r="U61" s="67"/>
      <c r="V61" s="70"/>
      <c r="W61" s="71"/>
      <c r="X61" s="67"/>
      <c r="Y61" s="36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>
      <c r="M72" s="44"/>
    </row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</sheetData>
  <mergeCells count="12">
    <mergeCell ref="A53:A61"/>
    <mergeCell ref="A5:A7"/>
    <mergeCell ref="B5:B7"/>
    <mergeCell ref="A8:A16"/>
    <mergeCell ref="A17:A25"/>
    <mergeCell ref="A26:A34"/>
    <mergeCell ref="A35:A43"/>
    <mergeCell ref="A1:X1"/>
    <mergeCell ref="A2:X2"/>
    <mergeCell ref="A3:X3"/>
    <mergeCell ref="A4:X4"/>
    <mergeCell ref="A44:A52"/>
  </mergeCells>
  <printOptions/>
  <pageMargins left="0.7" right="0.7" top="0.75" bottom="0.7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5"/>
  <sheetViews>
    <sheetView workbookViewId="0" topLeftCell="A1"/>
  </sheetViews>
  <sheetFormatPr defaultColWidth="14.421875" defaultRowHeight="15" customHeight="1"/>
  <cols>
    <col min="1" max="6" width="8.7109375" style="0" customWidth="1"/>
  </cols>
  <sheetData>
    <row r="1" ht="14.25" customHeight="1"/>
    <row r="2" ht="14.25" customHeight="1"/>
    <row r="3" ht="14.25" customHeight="1"/>
    <row r="4" ht="14.25" customHeight="1"/>
    <row r="5" spans="1:17" ht="14.25" customHeight="1">
      <c r="A5" s="59" t="s">
        <v>224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2"/>
    </row>
    <row r="6" spans="1:17" ht="14.25" customHeight="1">
      <c r="A6" s="59" t="s">
        <v>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2"/>
      <c r="Q6" s="2"/>
    </row>
    <row r="7" spans="1:17" ht="14.25" customHeight="1">
      <c r="A7" s="62" t="s">
        <v>225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4"/>
      <c r="P7" s="2"/>
      <c r="Q7" s="2"/>
    </row>
    <row r="8" spans="1:17" ht="14.25" customHeight="1">
      <c r="A8" s="45" t="s">
        <v>4</v>
      </c>
      <c r="B8" s="45" t="s">
        <v>5</v>
      </c>
      <c r="C8" s="45" t="s">
        <v>6</v>
      </c>
      <c r="D8" s="45" t="s">
        <v>7</v>
      </c>
      <c r="E8" s="45" t="s">
        <v>8</v>
      </c>
      <c r="F8" s="45" t="s">
        <v>9</v>
      </c>
      <c r="G8" s="45" t="s">
        <v>10</v>
      </c>
      <c r="H8" s="45" t="s">
        <v>11</v>
      </c>
      <c r="I8" s="45" t="s">
        <v>12</v>
      </c>
      <c r="J8" s="45" t="s">
        <v>13</v>
      </c>
      <c r="K8" s="45" t="s">
        <v>14</v>
      </c>
      <c r="L8" s="45" t="s">
        <v>15</v>
      </c>
      <c r="M8" s="46" t="s">
        <v>16</v>
      </c>
      <c r="N8" s="45" t="s">
        <v>17</v>
      </c>
      <c r="O8" s="45" t="s">
        <v>18</v>
      </c>
      <c r="P8" s="4" t="s">
        <v>20</v>
      </c>
      <c r="Q8" s="2"/>
    </row>
    <row r="9" spans="1:17" ht="14.25" customHeight="1">
      <c r="A9" s="13" t="s">
        <v>24</v>
      </c>
      <c r="B9" s="47">
        <v>4</v>
      </c>
      <c r="C9" s="48"/>
      <c r="D9" s="48"/>
      <c r="E9" s="10">
        <v>4</v>
      </c>
      <c r="F9" s="47">
        <v>1</v>
      </c>
      <c r="G9" s="47">
        <v>4</v>
      </c>
      <c r="H9" s="47">
        <v>3</v>
      </c>
      <c r="I9" s="47">
        <v>2</v>
      </c>
      <c r="J9" s="47">
        <v>1</v>
      </c>
      <c r="K9" s="10">
        <v>4</v>
      </c>
      <c r="L9" s="47">
        <v>1</v>
      </c>
      <c r="M9" s="10">
        <v>2</v>
      </c>
      <c r="N9" s="10">
        <v>1</v>
      </c>
      <c r="O9" s="49">
        <v>1</v>
      </c>
      <c r="P9" s="25">
        <f aca="true" t="shared" si="0" ref="P9:P35">SUM(B9:O9)</f>
        <v>28</v>
      </c>
      <c r="Q9" s="2">
        <f aca="true" t="shared" si="1" ref="Q9:Q13">P9+1</f>
        <v>29</v>
      </c>
    </row>
    <row r="10" spans="1:17" ht="14.25" customHeight="1">
      <c r="A10" s="13" t="s">
        <v>25</v>
      </c>
      <c r="B10" s="47">
        <v>6</v>
      </c>
      <c r="C10" s="48"/>
      <c r="D10" s="48"/>
      <c r="E10" s="10">
        <v>5</v>
      </c>
      <c r="F10" s="47">
        <v>1</v>
      </c>
      <c r="G10" s="47">
        <v>4</v>
      </c>
      <c r="H10" s="47">
        <v>2</v>
      </c>
      <c r="I10" s="47">
        <v>2</v>
      </c>
      <c r="J10" s="47">
        <v>1</v>
      </c>
      <c r="K10" s="47">
        <v>3</v>
      </c>
      <c r="L10" s="47">
        <v>1</v>
      </c>
      <c r="M10" s="10">
        <v>2</v>
      </c>
      <c r="N10" s="10">
        <v>1</v>
      </c>
      <c r="O10" s="49">
        <v>1</v>
      </c>
      <c r="P10" s="25">
        <f t="shared" si="0"/>
        <v>29</v>
      </c>
      <c r="Q10" s="2">
        <f t="shared" si="1"/>
        <v>30</v>
      </c>
    </row>
    <row r="11" spans="1:17" ht="14.25" customHeight="1">
      <c r="A11" s="13" t="s">
        <v>26</v>
      </c>
      <c r="B11" s="47">
        <v>4</v>
      </c>
      <c r="C11" s="48"/>
      <c r="D11" s="48"/>
      <c r="E11" s="10">
        <v>4</v>
      </c>
      <c r="F11" s="49">
        <v>1</v>
      </c>
      <c r="G11" s="47">
        <v>4</v>
      </c>
      <c r="H11" s="47">
        <v>3</v>
      </c>
      <c r="I11" s="47">
        <v>2</v>
      </c>
      <c r="J11" s="47">
        <v>1</v>
      </c>
      <c r="K11" s="29">
        <v>3</v>
      </c>
      <c r="L11" s="49">
        <v>1</v>
      </c>
      <c r="M11" s="10">
        <v>3</v>
      </c>
      <c r="N11" s="10">
        <v>1</v>
      </c>
      <c r="O11" s="10">
        <v>1</v>
      </c>
      <c r="P11" s="25">
        <f t="shared" si="0"/>
        <v>28</v>
      </c>
      <c r="Q11" s="2">
        <f t="shared" si="1"/>
        <v>29</v>
      </c>
    </row>
    <row r="12" spans="1:17" ht="14.25" customHeight="1">
      <c r="A12" s="13" t="s">
        <v>27</v>
      </c>
      <c r="B12" s="47">
        <v>4</v>
      </c>
      <c r="C12" s="48"/>
      <c r="D12" s="48"/>
      <c r="E12" s="10">
        <v>4</v>
      </c>
      <c r="F12" s="47">
        <v>1</v>
      </c>
      <c r="G12" s="10">
        <v>4</v>
      </c>
      <c r="H12" s="47">
        <v>3</v>
      </c>
      <c r="I12" s="47">
        <v>2</v>
      </c>
      <c r="J12" s="47">
        <v>1</v>
      </c>
      <c r="K12" s="47">
        <v>4</v>
      </c>
      <c r="L12" s="49">
        <v>1</v>
      </c>
      <c r="M12" s="10">
        <v>3</v>
      </c>
      <c r="N12" s="10">
        <v>1</v>
      </c>
      <c r="O12" s="49">
        <v>1</v>
      </c>
      <c r="P12" s="25">
        <f t="shared" si="0"/>
        <v>29</v>
      </c>
      <c r="Q12" s="2">
        <f t="shared" si="1"/>
        <v>30</v>
      </c>
    </row>
    <row r="13" spans="1:17" ht="14.25" customHeight="1">
      <c r="A13" s="13" t="s">
        <v>28</v>
      </c>
      <c r="B13" s="47">
        <v>4</v>
      </c>
      <c r="C13" s="48"/>
      <c r="D13" s="48"/>
      <c r="E13" s="47">
        <v>6</v>
      </c>
      <c r="F13" s="49">
        <v>1</v>
      </c>
      <c r="G13" s="47">
        <v>4</v>
      </c>
      <c r="H13" s="47">
        <v>2</v>
      </c>
      <c r="I13" s="47">
        <v>2</v>
      </c>
      <c r="J13" s="47">
        <v>1</v>
      </c>
      <c r="K13" s="10">
        <v>4</v>
      </c>
      <c r="L13" s="47">
        <v>1</v>
      </c>
      <c r="M13" s="10">
        <v>3</v>
      </c>
      <c r="N13" s="10">
        <v>1</v>
      </c>
      <c r="O13" s="10">
        <v>1</v>
      </c>
      <c r="P13" s="25">
        <f t="shared" si="0"/>
        <v>30</v>
      </c>
      <c r="Q13" s="2">
        <f t="shared" si="1"/>
        <v>31</v>
      </c>
    </row>
    <row r="14" spans="1:17" ht="14.25" customHeight="1">
      <c r="A14" s="20" t="s">
        <v>20</v>
      </c>
      <c r="B14" s="30">
        <f aca="true" t="shared" si="2" ref="B14:O14">SUM(B9:B13)</f>
        <v>22</v>
      </c>
      <c r="C14" s="30">
        <f t="shared" si="2"/>
        <v>0</v>
      </c>
      <c r="D14" s="30">
        <f t="shared" si="2"/>
        <v>0</v>
      </c>
      <c r="E14" s="30">
        <f t="shared" si="2"/>
        <v>23</v>
      </c>
      <c r="F14" s="30">
        <f t="shared" si="2"/>
        <v>5</v>
      </c>
      <c r="G14" s="30">
        <f t="shared" si="2"/>
        <v>20</v>
      </c>
      <c r="H14" s="30">
        <f t="shared" si="2"/>
        <v>13</v>
      </c>
      <c r="I14" s="30">
        <f t="shared" si="2"/>
        <v>10</v>
      </c>
      <c r="J14" s="30">
        <f t="shared" si="2"/>
        <v>5</v>
      </c>
      <c r="K14" s="30">
        <f t="shared" si="2"/>
        <v>18</v>
      </c>
      <c r="L14" s="30">
        <f t="shared" si="2"/>
        <v>5</v>
      </c>
      <c r="M14" s="30">
        <f t="shared" si="2"/>
        <v>13</v>
      </c>
      <c r="N14" s="30">
        <f t="shared" si="2"/>
        <v>5</v>
      </c>
      <c r="O14" s="30">
        <f t="shared" si="2"/>
        <v>5</v>
      </c>
      <c r="P14" s="25">
        <f t="shared" si="0"/>
        <v>144</v>
      </c>
      <c r="Q14" s="2"/>
    </row>
    <row r="15" spans="1:17" ht="14.25" customHeight="1">
      <c r="A15" s="50"/>
      <c r="B15" s="51">
        <v>4</v>
      </c>
      <c r="C15" s="51">
        <v>1</v>
      </c>
      <c r="D15" s="52"/>
      <c r="E15" s="51">
        <v>2</v>
      </c>
      <c r="F15" s="51">
        <v>1</v>
      </c>
      <c r="G15" s="51">
        <v>4</v>
      </c>
      <c r="H15" s="51">
        <v>1</v>
      </c>
      <c r="I15" s="51">
        <v>1</v>
      </c>
      <c r="J15" s="51">
        <v>1</v>
      </c>
      <c r="K15" s="51">
        <v>3</v>
      </c>
      <c r="L15" s="51">
        <v>2</v>
      </c>
      <c r="M15" s="51">
        <v>2</v>
      </c>
      <c r="N15" s="51">
        <v>2</v>
      </c>
      <c r="O15" s="51">
        <v>2</v>
      </c>
      <c r="P15" s="25">
        <f t="shared" si="0"/>
        <v>26</v>
      </c>
      <c r="Q15" s="53"/>
    </row>
    <row r="16" spans="1:17" ht="14.25" customHeight="1">
      <c r="A16" s="13" t="s">
        <v>29</v>
      </c>
      <c r="B16" s="47">
        <v>4</v>
      </c>
      <c r="C16" s="49">
        <v>1</v>
      </c>
      <c r="D16" s="48"/>
      <c r="E16" s="10">
        <v>1</v>
      </c>
      <c r="F16" s="49">
        <v>1</v>
      </c>
      <c r="G16" s="47">
        <v>5</v>
      </c>
      <c r="H16" s="47">
        <v>3</v>
      </c>
      <c r="I16" s="47">
        <v>3</v>
      </c>
      <c r="J16" s="47">
        <v>2</v>
      </c>
      <c r="K16" s="47">
        <v>3</v>
      </c>
      <c r="L16" s="47">
        <v>3</v>
      </c>
      <c r="M16" s="47">
        <v>3</v>
      </c>
      <c r="N16" s="10">
        <v>1</v>
      </c>
      <c r="O16" s="49">
        <v>1</v>
      </c>
      <c r="P16" s="25">
        <f t="shared" si="0"/>
        <v>31</v>
      </c>
      <c r="Q16" s="2"/>
    </row>
    <row r="17" spans="1:17" ht="14.25" customHeight="1">
      <c r="A17" s="13" t="s">
        <v>30</v>
      </c>
      <c r="B17" s="47">
        <v>6</v>
      </c>
      <c r="C17" s="10">
        <v>1</v>
      </c>
      <c r="D17" s="48"/>
      <c r="E17" s="10">
        <v>3</v>
      </c>
      <c r="F17" s="10">
        <v>1</v>
      </c>
      <c r="G17" s="47">
        <v>4</v>
      </c>
      <c r="H17" s="47">
        <v>2</v>
      </c>
      <c r="I17" s="47">
        <v>1</v>
      </c>
      <c r="J17" s="47">
        <v>2</v>
      </c>
      <c r="K17" s="10">
        <v>4</v>
      </c>
      <c r="L17" s="47">
        <v>2</v>
      </c>
      <c r="M17" s="47">
        <v>3</v>
      </c>
      <c r="N17" s="10">
        <v>1</v>
      </c>
      <c r="O17" s="49">
        <v>1</v>
      </c>
      <c r="P17" s="25">
        <f t="shared" si="0"/>
        <v>31</v>
      </c>
      <c r="Q17" s="2"/>
    </row>
    <row r="18" spans="1:17" ht="14.25" customHeight="1">
      <c r="A18" s="13" t="s">
        <v>31</v>
      </c>
      <c r="B18" s="47">
        <v>6</v>
      </c>
      <c r="C18" s="49">
        <v>1</v>
      </c>
      <c r="D18" s="48"/>
      <c r="E18" s="10">
        <v>3</v>
      </c>
      <c r="F18" s="10">
        <v>1</v>
      </c>
      <c r="G18" s="47">
        <v>5</v>
      </c>
      <c r="H18" s="47">
        <v>3</v>
      </c>
      <c r="I18" s="10">
        <v>1</v>
      </c>
      <c r="J18" s="49">
        <v>1</v>
      </c>
      <c r="K18" s="47">
        <v>3</v>
      </c>
      <c r="L18" s="47">
        <v>3</v>
      </c>
      <c r="M18" s="47">
        <v>4</v>
      </c>
      <c r="N18" s="10">
        <v>1</v>
      </c>
      <c r="O18" s="49">
        <v>1</v>
      </c>
      <c r="P18" s="25">
        <f t="shared" si="0"/>
        <v>33</v>
      </c>
      <c r="Q18" s="2"/>
    </row>
    <row r="19" spans="1:17" ht="14.25" customHeight="1">
      <c r="A19" s="13" t="s">
        <v>32</v>
      </c>
      <c r="B19" s="47">
        <v>6</v>
      </c>
      <c r="C19" s="49">
        <v>1</v>
      </c>
      <c r="D19" s="48"/>
      <c r="E19" s="10">
        <v>3</v>
      </c>
      <c r="F19" s="49">
        <v>1</v>
      </c>
      <c r="G19" s="47">
        <v>5</v>
      </c>
      <c r="H19" s="47">
        <v>2</v>
      </c>
      <c r="I19" s="47">
        <v>1</v>
      </c>
      <c r="J19" s="10">
        <v>1</v>
      </c>
      <c r="K19" s="47">
        <v>4</v>
      </c>
      <c r="L19" s="47">
        <v>2</v>
      </c>
      <c r="M19" s="47">
        <v>4</v>
      </c>
      <c r="N19" s="10">
        <v>1</v>
      </c>
      <c r="O19" s="49">
        <v>1</v>
      </c>
      <c r="P19" s="25">
        <f t="shared" si="0"/>
        <v>32</v>
      </c>
      <c r="Q19" s="2"/>
    </row>
    <row r="20" spans="1:17" ht="14.25" customHeight="1">
      <c r="A20" s="13" t="s">
        <v>33</v>
      </c>
      <c r="B20" s="47">
        <v>4</v>
      </c>
      <c r="C20" s="54">
        <v>1</v>
      </c>
      <c r="D20" s="48"/>
      <c r="E20" s="10">
        <v>3</v>
      </c>
      <c r="F20" s="10">
        <v>1</v>
      </c>
      <c r="G20" s="47">
        <v>4</v>
      </c>
      <c r="H20" s="47">
        <v>3</v>
      </c>
      <c r="I20" s="47">
        <v>1</v>
      </c>
      <c r="J20" s="10">
        <v>1</v>
      </c>
      <c r="K20" s="10">
        <v>2</v>
      </c>
      <c r="L20" s="47">
        <v>2</v>
      </c>
      <c r="M20" s="47">
        <v>4</v>
      </c>
      <c r="N20" s="10">
        <v>1</v>
      </c>
      <c r="O20" s="49">
        <v>1</v>
      </c>
      <c r="P20" s="25">
        <f t="shared" si="0"/>
        <v>28</v>
      </c>
      <c r="Q20" s="2"/>
    </row>
    <row r="21" spans="1:17" ht="14.25" customHeight="1">
      <c r="A21" s="13" t="s">
        <v>34</v>
      </c>
      <c r="B21" s="10">
        <v>5</v>
      </c>
      <c r="C21" s="47">
        <v>2</v>
      </c>
      <c r="D21" s="48"/>
      <c r="E21" s="10">
        <v>3</v>
      </c>
      <c r="F21" s="10">
        <v>1</v>
      </c>
      <c r="G21" s="47">
        <v>4</v>
      </c>
      <c r="H21" s="47">
        <v>2</v>
      </c>
      <c r="I21" s="10">
        <v>2</v>
      </c>
      <c r="J21" s="49">
        <v>1</v>
      </c>
      <c r="K21" s="47">
        <v>3</v>
      </c>
      <c r="L21" s="47">
        <v>1</v>
      </c>
      <c r="M21" s="47">
        <v>3</v>
      </c>
      <c r="N21" s="10">
        <v>1</v>
      </c>
      <c r="O21" s="49">
        <v>1</v>
      </c>
      <c r="P21" s="25">
        <f t="shared" si="0"/>
        <v>29</v>
      </c>
      <c r="Q21" s="2"/>
    </row>
    <row r="22" spans="1:17" ht="14.25" customHeight="1">
      <c r="A22" s="20" t="s">
        <v>20</v>
      </c>
      <c r="B22" s="30">
        <f aca="true" t="shared" si="3" ref="B22:O22">SUM(B16:B21)</f>
        <v>31</v>
      </c>
      <c r="C22" s="30">
        <f t="shared" si="3"/>
        <v>7</v>
      </c>
      <c r="D22" s="30">
        <f t="shared" si="3"/>
        <v>0</v>
      </c>
      <c r="E22" s="30">
        <f t="shared" si="3"/>
        <v>16</v>
      </c>
      <c r="F22" s="30">
        <f t="shared" si="3"/>
        <v>6</v>
      </c>
      <c r="G22" s="30">
        <f t="shared" si="3"/>
        <v>27</v>
      </c>
      <c r="H22" s="30">
        <f t="shared" si="3"/>
        <v>15</v>
      </c>
      <c r="I22" s="30">
        <f t="shared" si="3"/>
        <v>9</v>
      </c>
      <c r="J22" s="30">
        <f t="shared" si="3"/>
        <v>8</v>
      </c>
      <c r="K22" s="30">
        <f t="shared" si="3"/>
        <v>19</v>
      </c>
      <c r="L22" s="30">
        <f t="shared" si="3"/>
        <v>13</v>
      </c>
      <c r="M22" s="30">
        <f t="shared" si="3"/>
        <v>21</v>
      </c>
      <c r="N22" s="30">
        <f t="shared" si="3"/>
        <v>6</v>
      </c>
      <c r="O22" s="30">
        <f t="shared" si="3"/>
        <v>6</v>
      </c>
      <c r="P22" s="25">
        <f t="shared" si="0"/>
        <v>184</v>
      </c>
      <c r="Q22" s="2"/>
    </row>
    <row r="23" spans="1:17" ht="14.25" customHeight="1">
      <c r="A23" s="13" t="s">
        <v>35</v>
      </c>
      <c r="B23" s="10">
        <v>5</v>
      </c>
      <c r="C23" s="10">
        <v>1</v>
      </c>
      <c r="D23" s="47">
        <v>4</v>
      </c>
      <c r="E23" s="10">
        <v>3</v>
      </c>
      <c r="F23" s="47">
        <v>1</v>
      </c>
      <c r="G23" s="10">
        <v>6</v>
      </c>
      <c r="H23" s="47">
        <v>2</v>
      </c>
      <c r="I23" s="49">
        <v>1</v>
      </c>
      <c r="J23" s="49">
        <v>1</v>
      </c>
      <c r="K23" s="10">
        <v>4</v>
      </c>
      <c r="L23" s="47">
        <v>4</v>
      </c>
      <c r="M23" s="10">
        <v>4</v>
      </c>
      <c r="N23" s="10">
        <v>1</v>
      </c>
      <c r="O23" s="49">
        <v>1</v>
      </c>
      <c r="P23" s="25">
        <f t="shared" si="0"/>
        <v>38</v>
      </c>
      <c r="Q23" s="2"/>
    </row>
    <row r="24" spans="1:17" ht="14.25" customHeight="1">
      <c r="A24" s="13" t="s">
        <v>36</v>
      </c>
      <c r="B24" s="47">
        <v>4</v>
      </c>
      <c r="C24" s="10">
        <v>1</v>
      </c>
      <c r="D24" s="47">
        <v>2</v>
      </c>
      <c r="E24" s="10">
        <v>2</v>
      </c>
      <c r="F24" s="47">
        <v>3</v>
      </c>
      <c r="G24" s="47">
        <v>4</v>
      </c>
      <c r="H24" s="47">
        <v>2</v>
      </c>
      <c r="I24" s="49">
        <v>1</v>
      </c>
      <c r="J24" s="10">
        <v>1</v>
      </c>
      <c r="K24" s="10">
        <v>4</v>
      </c>
      <c r="L24" s="47">
        <v>2</v>
      </c>
      <c r="M24" s="10">
        <v>2</v>
      </c>
      <c r="N24" s="10">
        <v>1</v>
      </c>
      <c r="O24" s="49">
        <v>1</v>
      </c>
      <c r="P24" s="25">
        <f t="shared" si="0"/>
        <v>30</v>
      </c>
      <c r="Q24" s="2"/>
    </row>
    <row r="25" spans="1:17" ht="14.25" customHeight="1">
      <c r="A25" s="13" t="s">
        <v>37</v>
      </c>
      <c r="B25" s="10">
        <v>4</v>
      </c>
      <c r="C25" s="10">
        <v>1</v>
      </c>
      <c r="D25" s="47">
        <v>2</v>
      </c>
      <c r="E25" s="10">
        <v>3</v>
      </c>
      <c r="F25" s="47">
        <v>2</v>
      </c>
      <c r="G25" s="47">
        <v>5</v>
      </c>
      <c r="H25" s="47">
        <v>3</v>
      </c>
      <c r="I25" s="47">
        <v>1</v>
      </c>
      <c r="J25" s="49">
        <v>1</v>
      </c>
      <c r="K25" s="10">
        <v>4</v>
      </c>
      <c r="L25" s="47">
        <v>2</v>
      </c>
      <c r="M25" s="47">
        <v>5</v>
      </c>
      <c r="N25" s="10">
        <v>1</v>
      </c>
      <c r="O25" s="10">
        <v>1</v>
      </c>
      <c r="P25" s="25">
        <f t="shared" si="0"/>
        <v>35</v>
      </c>
      <c r="Q25" s="2"/>
    </row>
    <row r="26" spans="1:17" ht="14.25" customHeight="1">
      <c r="A26" s="13" t="s">
        <v>38</v>
      </c>
      <c r="B26" s="47">
        <v>4</v>
      </c>
      <c r="C26" s="47">
        <v>1</v>
      </c>
      <c r="D26" s="10">
        <v>2</v>
      </c>
      <c r="E26" s="10">
        <v>2</v>
      </c>
      <c r="F26" s="47">
        <v>2</v>
      </c>
      <c r="G26" s="47">
        <v>5</v>
      </c>
      <c r="H26" s="47">
        <v>2</v>
      </c>
      <c r="I26" s="49">
        <v>1</v>
      </c>
      <c r="J26" s="49">
        <v>1</v>
      </c>
      <c r="K26" s="29">
        <v>4</v>
      </c>
      <c r="L26" s="47">
        <v>2</v>
      </c>
      <c r="M26" s="47">
        <v>4</v>
      </c>
      <c r="N26" s="10">
        <v>1</v>
      </c>
      <c r="O26" s="10">
        <v>1</v>
      </c>
      <c r="P26" s="25">
        <f t="shared" si="0"/>
        <v>32</v>
      </c>
      <c r="Q26" s="2"/>
    </row>
    <row r="27" spans="1:17" ht="14.25" customHeight="1">
      <c r="A27" s="13" t="s">
        <v>39</v>
      </c>
      <c r="B27" s="47">
        <v>5</v>
      </c>
      <c r="C27" s="10">
        <v>1</v>
      </c>
      <c r="D27" s="10">
        <v>3</v>
      </c>
      <c r="E27" s="10">
        <v>2</v>
      </c>
      <c r="F27" s="47">
        <v>3</v>
      </c>
      <c r="G27" s="47">
        <v>3</v>
      </c>
      <c r="H27" s="47">
        <v>3</v>
      </c>
      <c r="I27" s="47">
        <v>1</v>
      </c>
      <c r="J27" s="47">
        <v>1</v>
      </c>
      <c r="K27" s="29">
        <v>3</v>
      </c>
      <c r="L27" s="47">
        <v>2</v>
      </c>
      <c r="M27" s="47">
        <v>2</v>
      </c>
      <c r="N27" s="10">
        <v>1</v>
      </c>
      <c r="O27" s="49">
        <v>1</v>
      </c>
      <c r="P27" s="25">
        <f t="shared" si="0"/>
        <v>31</v>
      </c>
      <c r="Q27" s="2"/>
    </row>
    <row r="28" spans="1:17" ht="14.25" customHeight="1">
      <c r="A28" s="20" t="s">
        <v>20</v>
      </c>
      <c r="B28" s="30">
        <f aca="true" t="shared" si="4" ref="B28:O28">SUM(B23:B27)</f>
        <v>22</v>
      </c>
      <c r="C28" s="30">
        <f t="shared" si="4"/>
        <v>5</v>
      </c>
      <c r="D28" s="30">
        <f t="shared" si="4"/>
        <v>13</v>
      </c>
      <c r="E28" s="30">
        <f t="shared" si="4"/>
        <v>12</v>
      </c>
      <c r="F28" s="30">
        <f t="shared" si="4"/>
        <v>11</v>
      </c>
      <c r="G28" s="30">
        <f t="shared" si="4"/>
        <v>23</v>
      </c>
      <c r="H28" s="30">
        <f t="shared" si="4"/>
        <v>12</v>
      </c>
      <c r="I28" s="30">
        <f t="shared" si="4"/>
        <v>5</v>
      </c>
      <c r="J28" s="30">
        <f t="shared" si="4"/>
        <v>5</v>
      </c>
      <c r="K28" s="30">
        <f t="shared" si="4"/>
        <v>19</v>
      </c>
      <c r="L28" s="30">
        <f t="shared" si="4"/>
        <v>12</v>
      </c>
      <c r="M28" s="30">
        <f t="shared" si="4"/>
        <v>17</v>
      </c>
      <c r="N28" s="30">
        <f t="shared" si="4"/>
        <v>5</v>
      </c>
      <c r="O28" s="30">
        <f t="shared" si="4"/>
        <v>5</v>
      </c>
      <c r="P28" s="25">
        <f t="shared" si="0"/>
        <v>166</v>
      </c>
      <c r="Q28" s="2"/>
    </row>
    <row r="29" spans="1:17" ht="14.25" customHeight="1">
      <c r="A29" s="13" t="s">
        <v>40</v>
      </c>
      <c r="B29" s="10">
        <v>6</v>
      </c>
      <c r="C29" s="10">
        <v>1</v>
      </c>
      <c r="D29" s="10">
        <v>1</v>
      </c>
      <c r="E29" s="10">
        <v>1</v>
      </c>
      <c r="F29" s="49">
        <v>1</v>
      </c>
      <c r="G29" s="47">
        <v>9</v>
      </c>
      <c r="H29" s="55">
        <v>1</v>
      </c>
      <c r="I29" s="10">
        <v>2</v>
      </c>
      <c r="J29" s="47">
        <v>2</v>
      </c>
      <c r="K29" s="47">
        <v>4</v>
      </c>
      <c r="L29" s="48"/>
      <c r="M29" s="10">
        <v>2</v>
      </c>
      <c r="N29" s="48"/>
      <c r="O29" s="49">
        <v>1</v>
      </c>
      <c r="P29" s="25">
        <f t="shared" si="0"/>
        <v>31</v>
      </c>
      <c r="Q29" s="2"/>
    </row>
    <row r="30" spans="1:17" ht="14.25" customHeight="1">
      <c r="A30" s="13" t="s">
        <v>41</v>
      </c>
      <c r="B30" s="47" t="s">
        <v>226</v>
      </c>
      <c r="C30" s="10">
        <v>3</v>
      </c>
      <c r="D30" s="47">
        <v>2</v>
      </c>
      <c r="E30" s="10">
        <v>1</v>
      </c>
      <c r="F30" s="49">
        <v>1</v>
      </c>
      <c r="G30" s="10">
        <v>6</v>
      </c>
      <c r="H30" s="55">
        <v>1</v>
      </c>
      <c r="I30" s="10">
        <v>2</v>
      </c>
      <c r="J30" s="10">
        <v>2</v>
      </c>
      <c r="K30" s="29">
        <v>5</v>
      </c>
      <c r="L30" s="48"/>
      <c r="M30" s="10">
        <v>2</v>
      </c>
      <c r="N30" s="48"/>
      <c r="O30" s="49">
        <v>1</v>
      </c>
      <c r="P30" s="25">
        <f t="shared" si="0"/>
        <v>26</v>
      </c>
      <c r="Q30" s="2"/>
    </row>
    <row r="31" spans="1:17" ht="14.25" customHeight="1">
      <c r="A31" s="13" t="s">
        <v>42</v>
      </c>
      <c r="B31" s="47" t="s">
        <v>227</v>
      </c>
      <c r="C31" s="10">
        <v>1</v>
      </c>
      <c r="D31" s="47">
        <v>2</v>
      </c>
      <c r="E31" s="10">
        <v>2</v>
      </c>
      <c r="F31" s="47">
        <v>2</v>
      </c>
      <c r="G31" s="47" t="s">
        <v>228</v>
      </c>
      <c r="H31" s="55">
        <v>1</v>
      </c>
      <c r="I31" s="47">
        <v>1</v>
      </c>
      <c r="J31" s="10">
        <v>1</v>
      </c>
      <c r="K31" s="10">
        <v>3</v>
      </c>
      <c r="L31" s="48"/>
      <c r="M31" s="10">
        <v>2</v>
      </c>
      <c r="N31" s="48"/>
      <c r="O31" s="49">
        <v>1</v>
      </c>
      <c r="P31" s="25">
        <f t="shared" si="0"/>
        <v>16</v>
      </c>
      <c r="Q31" s="2"/>
    </row>
    <row r="32" spans="1:17" ht="14.25" customHeight="1">
      <c r="A32" s="13" t="s">
        <v>43</v>
      </c>
      <c r="B32" s="47" t="s">
        <v>229</v>
      </c>
      <c r="C32" s="10">
        <v>3</v>
      </c>
      <c r="D32" s="10">
        <v>2</v>
      </c>
      <c r="E32" s="10">
        <v>1</v>
      </c>
      <c r="F32" s="49">
        <v>1</v>
      </c>
      <c r="G32" s="47">
        <v>7</v>
      </c>
      <c r="H32" s="55">
        <v>1</v>
      </c>
      <c r="I32" s="47">
        <v>2</v>
      </c>
      <c r="J32" s="10">
        <v>1</v>
      </c>
      <c r="K32" s="49">
        <v>1</v>
      </c>
      <c r="L32" s="48"/>
      <c r="M32" s="10">
        <v>2</v>
      </c>
      <c r="N32" s="48"/>
      <c r="O32" s="10">
        <v>2</v>
      </c>
      <c r="P32" s="25">
        <f t="shared" si="0"/>
        <v>23</v>
      </c>
      <c r="Q32" s="2"/>
    </row>
    <row r="33" spans="1:17" ht="14.25" customHeight="1">
      <c r="A33" s="13" t="s">
        <v>45</v>
      </c>
      <c r="B33" s="47" t="s">
        <v>230</v>
      </c>
      <c r="C33" s="10">
        <v>2</v>
      </c>
      <c r="D33" s="10">
        <v>3</v>
      </c>
      <c r="E33" s="47">
        <v>2</v>
      </c>
      <c r="F33" s="49">
        <v>1</v>
      </c>
      <c r="G33" s="47" t="s">
        <v>231</v>
      </c>
      <c r="H33" s="47">
        <v>1</v>
      </c>
      <c r="I33" s="47">
        <v>3</v>
      </c>
      <c r="J33" s="55">
        <v>1</v>
      </c>
      <c r="K33" s="47">
        <v>3</v>
      </c>
      <c r="L33" s="48"/>
      <c r="M33" s="10">
        <v>4</v>
      </c>
      <c r="N33" s="48"/>
      <c r="O33" s="49">
        <v>1</v>
      </c>
      <c r="P33" s="25">
        <f t="shared" si="0"/>
        <v>21</v>
      </c>
      <c r="Q33" s="2"/>
    </row>
    <row r="34" spans="1:17" ht="14.25" customHeight="1">
      <c r="A34" s="13" t="s">
        <v>46</v>
      </c>
      <c r="B34" s="10" t="s">
        <v>232</v>
      </c>
      <c r="C34" s="56"/>
      <c r="D34" s="10">
        <v>2</v>
      </c>
      <c r="E34" s="10">
        <v>1</v>
      </c>
      <c r="F34" s="49">
        <v>1</v>
      </c>
      <c r="G34" s="47">
        <v>6</v>
      </c>
      <c r="H34" s="49">
        <v>1</v>
      </c>
      <c r="I34" s="47">
        <v>2</v>
      </c>
      <c r="J34" s="47">
        <v>1</v>
      </c>
      <c r="K34" s="29">
        <v>5</v>
      </c>
      <c r="L34" s="48"/>
      <c r="M34" s="10">
        <v>3</v>
      </c>
      <c r="N34" s="48"/>
      <c r="O34" s="49">
        <v>1</v>
      </c>
      <c r="P34" s="25">
        <f t="shared" si="0"/>
        <v>23</v>
      </c>
      <c r="Q34" s="2"/>
    </row>
    <row r="35" spans="1:17" ht="14.25" customHeight="1">
      <c r="A35" s="20" t="s">
        <v>20</v>
      </c>
      <c r="B35" s="30">
        <f>SUM(B29:B34)</f>
        <v>6</v>
      </c>
      <c r="C35" s="30">
        <f>SUM(C29:C33)</f>
        <v>10</v>
      </c>
      <c r="D35" s="30">
        <f aca="true" t="shared" si="5" ref="D35:K35">SUM(D29:D34)</f>
        <v>12</v>
      </c>
      <c r="E35" s="30">
        <f t="shared" si="5"/>
        <v>8</v>
      </c>
      <c r="F35" s="30">
        <f t="shared" si="5"/>
        <v>7</v>
      </c>
      <c r="G35" s="30">
        <f t="shared" si="5"/>
        <v>28</v>
      </c>
      <c r="H35" s="30">
        <f t="shared" si="5"/>
        <v>6</v>
      </c>
      <c r="I35" s="30">
        <f t="shared" si="5"/>
        <v>12</v>
      </c>
      <c r="J35" s="30">
        <f t="shared" si="5"/>
        <v>8</v>
      </c>
      <c r="K35" s="30">
        <f t="shared" si="5"/>
        <v>21</v>
      </c>
      <c r="L35" s="30">
        <f>SUM(L29:L33)</f>
        <v>0</v>
      </c>
      <c r="M35" s="30">
        <f>SUM(M29:M34)</f>
        <v>15</v>
      </c>
      <c r="N35" s="30">
        <f>SUM(N29:N33)</f>
        <v>0</v>
      </c>
      <c r="O35" s="30">
        <f>SUM(O29:O34)</f>
        <v>7</v>
      </c>
      <c r="P35" s="25">
        <f t="shared" si="0"/>
        <v>140</v>
      </c>
      <c r="Q35" s="2"/>
    </row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5:O5"/>
    <mergeCell ref="A6:O6"/>
    <mergeCell ref="A7:O7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PCHOMEGPT</dc:creator>
  <cp:keywords/>
  <dc:description/>
  <cp:lastModifiedBy>PCHOMEGPT</cp:lastModifiedBy>
  <dcterms:created xsi:type="dcterms:W3CDTF">2022-05-15T06:22:42Z</dcterms:created>
  <dcterms:modified xsi:type="dcterms:W3CDTF">2022-05-15T06:22:42Z</dcterms:modified>
  <cp:category/>
  <cp:version/>
  <cp:contentType/>
  <cp:contentStatus/>
</cp:coreProperties>
</file>